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3.12\GS CS 3.12 IMM_18.07.2018\"/>
    </mc:Choice>
  </mc:AlternateContent>
  <bookViews>
    <workbookView xWindow="0" yWindow="0" windowWidth="19440" windowHeight="7755"/>
  </bookViews>
  <sheets>
    <sheet name="Foaie1" sheetId="1" r:id="rId1"/>
  </sheets>
  <definedNames>
    <definedName name="_xlnm.Print_Area" localSheetId="0">Foaie1!$A$1:$D$103</definedName>
  </definedNames>
  <calcPr calcId="152511"/>
</workbook>
</file>

<file path=xl/calcChain.xml><?xml version="1.0" encoding="utf-8"?>
<calcChain xmlns="http://schemas.openxmlformats.org/spreadsheetml/2006/main">
  <c r="C69" i="1" l="1"/>
  <c r="C58" i="1"/>
  <c r="C42" i="1"/>
  <c r="C41" i="1" s="1"/>
  <c r="C49" i="1"/>
  <c r="C8" i="1"/>
  <c r="C28" i="1"/>
  <c r="IU34" i="1"/>
  <c r="IQ34" i="1"/>
  <c r="IM34" i="1"/>
  <c r="II34" i="1"/>
  <c r="IE34" i="1"/>
  <c r="IA34" i="1"/>
  <c r="HW34" i="1"/>
  <c r="HS34" i="1"/>
  <c r="HO34" i="1"/>
  <c r="HK34" i="1"/>
  <c r="HG34" i="1"/>
  <c r="HC34" i="1"/>
  <c r="GY34" i="1"/>
  <c r="GU34" i="1"/>
  <c r="GQ34" i="1"/>
  <c r="GM34" i="1"/>
  <c r="GI34" i="1"/>
  <c r="GE34" i="1"/>
  <c r="GA34" i="1"/>
  <c r="FW34" i="1"/>
  <c r="FS34" i="1"/>
  <c r="FO34" i="1"/>
  <c r="FK34" i="1"/>
  <c r="FG34" i="1"/>
  <c r="FC34" i="1"/>
  <c r="EY34" i="1"/>
  <c r="EU34" i="1"/>
  <c r="EQ34" i="1"/>
  <c r="EM34" i="1"/>
  <c r="EI34" i="1"/>
  <c r="EE34" i="1"/>
  <c r="EA34" i="1"/>
  <c r="DW34" i="1"/>
  <c r="DS34" i="1"/>
  <c r="DO34" i="1"/>
  <c r="DK34" i="1"/>
  <c r="DG34" i="1"/>
  <c r="DC34" i="1"/>
  <c r="CY34" i="1"/>
  <c r="CU34" i="1"/>
  <c r="CQ34" i="1"/>
  <c r="CM34" i="1"/>
  <c r="CI34" i="1"/>
  <c r="CE34" i="1"/>
  <c r="CA34" i="1"/>
  <c r="BW34" i="1"/>
  <c r="C95" i="1"/>
  <c r="C91" i="1" s="1"/>
  <c r="C55" i="1"/>
  <c r="C75" i="1"/>
  <c r="C65" i="1"/>
  <c r="C61" i="1"/>
  <c r="C68" i="1" l="1"/>
</calcChain>
</file>

<file path=xl/sharedStrings.xml><?xml version="1.0" encoding="utf-8"?>
<sst xmlns="http://schemas.openxmlformats.org/spreadsheetml/2006/main" count="189" uniqueCount="127">
  <si>
    <t>2.</t>
  </si>
  <si>
    <t>3.</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</si>
  <si>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</si>
  <si>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</si>
  <si>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</si>
  <si>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</si>
  <si>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prezintă valoare adăugată</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</si>
  <si>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</si>
  <si>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</si>
  <si>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</si>
  <si>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</si>
  <si>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</si>
  <si>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</si>
  <si>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</si>
  <si>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</si>
  <si>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</si>
  <si>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</si>
  <si>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</si>
  <si>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</si>
  <si>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</si>
  <si>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</si>
  <si>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</si>
  <si>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</si>
  <si>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</si>
  <si>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</si>
  <si>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</si>
  <si>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</si>
  <si>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</si>
  <si>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</si>
  <si>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</si>
  <si>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</si>
  <si>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</si>
  <si>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Prin proiect se asigură implementarea măsurilor incluse în Strategia Națională pentru Cercetare Dezvoltare Inovare 2014-2020</t>
  </si>
  <si>
    <t>Categoriile de grupul ţintă sunt clar delimitate şi identificate inclusiv din perspectiva geografică şi a nevoilor</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</si>
  <si>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</si>
  <si>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</si>
  <si>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</si>
  <si>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 Ţintele propuse sunt stabilite în funcţie de tipul activităţilor, graficul de planificare a activităţilor, resursele prevăzute, natura rezultatelor </t>
  </si>
  <si>
    <t xml:space="preserve">Indicatorii de rezultat imediat sunt corelați cu obiectivele proiectului şi conduc la îndeplinirea obiectivului 3.8 din POCU </t>
  </si>
  <si>
    <t xml:space="preserve"> Realizările imediate, rezultatele (natură şi ţinte) şi obiectivele de program sunt corelate</t>
  </si>
  <si>
    <t>Rezultatele proiectului contribuie la realizarea obiectivelor de program aferente domeniului respectiv</t>
  </si>
  <si>
    <t xml:space="preserve">Proiectul detaliază modul în care sunt identificate și implicate în activitățile proiectului categorii specifice de persoane care fac parte din grupul țintă conform Grup țintă din ghidul solicitantului - condiții specifice
</t>
  </si>
  <si>
    <t xml:space="preserve">Valorile cuprinse în bugetul proiectului sunt susținute concret de o justificare corectă privind numărul de unități (cantitatea, după caz)  </t>
  </si>
  <si>
    <t xml:space="preserve">Rezonabilitatea costurilor </t>
  </si>
  <si>
    <t>Există un raport rezonabil între rezultatele urmărite și costul alocat acestora;</t>
  </si>
  <si>
    <t>Planificarea activităților proiectului este raţională în raport cu natura activităților propuse și cu rezultatele așteptate.</t>
  </si>
  <si>
    <t xml:space="preserve"> Planificarea activităţilor se face în funcţie de natura acestora, succesiunea lor este logică; </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</si>
  <si>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</si>
  <si>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</si>
  <si>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</si>
  <si>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</si>
  <si>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</si>
  <si>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</si>
  <si>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t xml:space="preserve">Proiectul descrie concret modalităţile de utilizarea rezultatelor proiectului în activităţi/proiecte ulterioare; după finalizarea finanţării nerambursabile </t>
  </si>
  <si>
    <t>Proiectul include descrierea clară a solicitantului în raport cu nevoile identificate ale grupului ţintă şi cu obiectivele proiectului</t>
  </si>
  <si>
    <t xml:space="preserve">Proiectul descrie concret modalităţile de funcţionare a structurilor sprijinite prin proiect  după finalizarea finanţării nerambursabile </t>
  </si>
  <si>
    <r>
      <rPr>
        <b/>
        <sz val="10"/>
        <color indexed="18"/>
        <rFont val="Trebuchet MS"/>
        <family val="2"/>
      </rPr>
      <t>Axa prioritară 3:</t>
    </r>
    <r>
      <rPr>
        <sz val="10"/>
        <color indexed="18"/>
        <rFont val="Trebuchet MS"/>
        <family val="2"/>
      </rPr>
      <t xml:space="preserve"> Locuri de muncă pentru toți</t>
    </r>
  </si>
  <si>
    <r>
      <t xml:space="preserve">Prin proiect se asigură implementarea măsurilor incluse în </t>
    </r>
    <r>
      <rPr>
        <i/>
        <sz val="10"/>
        <color indexed="18"/>
        <rFont val="Trebuchet MS"/>
        <family val="2"/>
      </rPr>
      <t xml:space="preserve">Strategia Națională pentru Competitivitate 2014-2020 </t>
    </r>
  </si>
  <si>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</si>
  <si>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</si>
  <si>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</si>
  <si>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r>
      <t xml:space="preserve">Dacă proiectul propune  și fundamentează 2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</si>
  <si>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t xml:space="preserve"> Dacă proiectul propune și fundamentează 3 dintre temele secundare: Sprijinirea tranziției către o economie cu emisii scăzute de dioxid de carbon și eficientă din punctul de vedere al utilizării resurselor/ inovare socială / Îmbunătățirea accesibilității, a utilizării și a calității tehnologiilor informației și comunicațiilor</t>
  </si>
  <si>
    <t>În proiect, solicitantul va sprijini minim 25 de IMM-uri cu activitate într-unul din sectoarele economice cu potențial competitiv identificate conform SNC și în corelare cu unul din domeniile de specializare inteligentă conform SNCDI</t>
  </si>
  <si>
    <t>În proiect, solicitantul va sprijini intre 26 și 35 de IMM-uri cu activitate într-unul din sectoarele economice cu potențial competitiv identificate conform SNC și în corelare cu unul din domeniile de specializare inteligentă conform SNCDI</t>
  </si>
  <si>
    <t>În proiect, solicitantul va sprijini intre 36 și 45 de IMM-uri cu activitate într-unul din sectoarele economice cu potențial competitiv identificate conform SNC și în corelare cu unul din domeniile de specializare inteligentă conform SNCDI</t>
  </si>
  <si>
    <t>În proiect, solicitantul va sprijini intre 46 și 55 de IMM-uri cu activitate într-unul din sectoarele economice cu potențial competitiv identificate conform SNC și în corelare cu unul din domeniile de specializare inteligentă conform SNCDI</t>
  </si>
  <si>
    <r>
      <t xml:space="preserve">Dacă proiectul propune și fundamentează 1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</si>
  <si>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t>Dimensionarea grupului țintă</t>
  </si>
  <si>
    <t>Anexa 3: Criterii de evaluare și selecție tehnică și financiară - România profesională – Resurse umane competitive</t>
  </si>
  <si>
    <t>Nivelurile costurilor estimate sunt adecvate opţiunilor tehnice propuse și specificului activităţilor, rezultatelor şi resurselor existente</t>
  </si>
  <si>
    <t>3.4</t>
  </si>
  <si>
    <t>3.5</t>
  </si>
  <si>
    <t>3.1</t>
  </si>
  <si>
    <t>3.2</t>
  </si>
  <si>
    <t>4.1</t>
  </si>
  <si>
    <t>1.1</t>
  </si>
  <si>
    <t>1.2</t>
  </si>
  <si>
    <t>1.6</t>
  </si>
  <si>
    <t>1.7</t>
  </si>
  <si>
    <t>2.1</t>
  </si>
  <si>
    <t>2.2</t>
  </si>
  <si>
    <t>2.3</t>
  </si>
  <si>
    <t>2.4</t>
  </si>
  <si>
    <t>2.5</t>
  </si>
  <si>
    <t>2.6</t>
  </si>
  <si>
    <t>3.3</t>
  </si>
  <si>
    <t>4.2</t>
  </si>
  <si>
    <t>Valorile cuprinse în bugetul proiectului sunt susținute concret de o justificare corectă privind costul unitar, pe baza analizei costurilor de pe piață pentru servicii/bunuri similare, pentru fiecare tip de cheltuială</t>
  </si>
  <si>
    <t>Proiectul descrie concret modalităţile de multiplicarea  la diferite niveluri (local, regional, sectorial, național) a rezultatelor obținute în urma implementării acestuia, după finalizarea finanţării nerambursabile.</t>
  </si>
  <si>
    <t xml:space="preserve">Analiza nevoilor grupului tinta </t>
  </si>
  <si>
    <t>Proiectul prezintă problemele care justifică intervențiile la nivel  regional/ local pentru a răspunde nevoilor grupului țintă</t>
  </si>
  <si>
    <t>Proiectul prezintă necesitatea organizării unor programe de formare pentru grupul țintă</t>
  </si>
  <si>
    <t xml:space="preserve">Proiectul prezintă modalitatea în care activitățile propuse asigură îmbunătățirea nivelului de competențe ale grupului  țintă </t>
  </si>
  <si>
    <t xml:space="preserve">Proiectul contribuie prin activitățile propuse la promovarea temelor orizontale din POCU 2014-2020, conform specificațiilor din Ghidului Solicitantului -condiții specifice(egalitate de şanse/ nediscriminare/ egalitatea între femei și bărbați; utilizarea TIC și contribuția la dezvoltarea de competențe digitale) </t>
  </si>
  <si>
    <t>Sunt prezentate măsuri specifice prin care se asigură respectarea prevederilor legale în domeniul egalității de şanse/ nediscriminare/ egalitatea între femei și bărbați</t>
  </si>
  <si>
    <t>Sunt prezentate măsuri specifice prin care se asigură respectarea prevederilor legale în domeniul utilizării TIC și contribuției la dezvoltarea de competențe digitale</t>
  </si>
  <si>
    <t xml:space="preserve">Proiectul contribuie prin activitățile propuse la promovarea temelor secundare din POCU 2014-2020, conform specificațiilor din Ghidului Solicitantului - condiții specifice </t>
  </si>
  <si>
    <t>Proiectul descrie modalitatea de identificare (modalitatea de recrutare) a intreprinderilor care își desfășoară activitatea în sectoarele economice cu potențial competitiv identificate conform SNC/ din domeniile de specializare inteligentă conform SNCDI, sau intenționează să își adapteze activitatea la aceste sectoare/ domenii și prezintă justificarea selectării categoriilor specifice de persoane care fac parte din grupul țintă (în cazul în care această condiție este aplicabilă în contextul Ghidului Solicitantului)</t>
  </si>
  <si>
    <t>Echipa de implementare a proiectului  este adecvată ca număr în raport cu planul de implementare a proiectului și cu rezultatele estimate</t>
  </si>
  <si>
    <t>Implicarea in proiect a tuturor membrilor echipei este adecvată realizărilor propuse și planificării activităților (activitatea membrilor echipei de proiect este eficientă)</t>
  </si>
  <si>
    <t>Resursele care vor fi achiziționate sunt justificate în raport cu activitățile şi cu rezultatele proiectului.</t>
  </si>
  <si>
    <t>Sunt justificate achizițiile în cadrul proiectului, în raport cu activităţile proiectului şi cu resursele existente la solicitant.</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</si>
  <si>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i/>
        <sz val="10"/>
        <color indexed="18"/>
        <rFont val="Trebuchet MS"/>
        <family val="2"/>
      </rPr>
      <t xml:space="preserve"> </t>
    </r>
  </si>
  <si>
    <t xml:space="preserve">Obiectivul specific 3.12 Îmbunătățirea nivelului de cunoștințe/ competențe/ aptitudini aferente sectoarelor economice/ domeniilor identificate conform SNC şi SNCDI ale angajaților
</t>
  </si>
  <si>
    <t>Prin proiect se asigură implementarea măsurilor incluse în Strategia Națională privind Învățarea pe tot Parcursul Vieții</t>
  </si>
  <si>
    <t>Prin proiect se asigură implementarea măsurilor incluse în Strategia de Îmbătrânire Activă</t>
  </si>
  <si>
    <r>
      <t xml:space="preserve">Proiectul prevede pentru grupul țintă </t>
    </r>
    <r>
      <rPr>
        <i/>
        <sz val="10"/>
        <color indexed="18"/>
        <rFont val="Trebuchet MS"/>
        <family val="2"/>
      </rPr>
      <t>(</t>
    </r>
    <r>
      <rPr>
        <sz val="10"/>
        <color indexed="18"/>
        <rFont val="Trebuchet MS"/>
        <family val="2"/>
      </rPr>
      <t>indicatorul de realizare 4S36)</t>
    </r>
    <r>
      <rPr>
        <i/>
        <sz val="10"/>
        <color indexed="18"/>
        <rFont val="Trebuchet MS"/>
        <family val="2"/>
      </rPr>
      <t xml:space="preserve"> </t>
    </r>
    <r>
      <rPr>
        <sz val="10"/>
        <color indexed="18"/>
        <rFont val="Trebuchet MS"/>
        <family val="2"/>
      </rPr>
      <t xml:space="preserve">un număr de </t>
    </r>
    <r>
      <rPr>
        <b/>
        <sz val="10"/>
        <color indexed="18"/>
        <rFont val="Trebuchet MS"/>
        <family val="2"/>
      </rPr>
      <t xml:space="preserve">250 persoane </t>
    </r>
    <r>
      <rPr>
        <sz val="10"/>
        <color indexed="18"/>
        <rFont val="Trebuchet MS"/>
        <family val="2"/>
      </rPr>
      <t xml:space="preserve"> </t>
    </r>
  </si>
  <si>
    <r>
      <t xml:space="preserve">Proiectul prevede pentru grupul țintă (indicatorul de realizare 4S36) un număr între </t>
    </r>
    <r>
      <rPr>
        <b/>
        <sz val="10"/>
        <color indexed="18"/>
        <rFont val="Trebuchet MS"/>
        <family val="2"/>
      </rPr>
      <t xml:space="preserve">251 – 300 persoane </t>
    </r>
  </si>
  <si>
    <r>
      <t>Proiectul prezintă beneficiile grupului țintă care beneficiază de p</t>
    </r>
    <r>
      <rPr>
        <b/>
        <sz val="10"/>
        <color indexed="18"/>
        <rFont val="Trebuchet MS"/>
        <family val="2"/>
      </rPr>
      <t xml:space="preserve">rogramele de formare </t>
    </r>
  </si>
  <si>
    <t>Indicatorul de rezultat imediat 4.S.34 este corelat cu obiectivele proiectului şi conduce la îndeplinirea cel puțin a unui obiectiv specific 3.12 din POCU</t>
  </si>
  <si>
    <t>Proiectul prevede pentru indicatorul 4.S.34 o valoare de 80% din indicatorul 4S36</t>
  </si>
  <si>
    <t>Proiectul prevede pentru indicatorul 4.S.34 o valoare curinsă între  80.01% și 82,50% din indicatorul 4S36</t>
  </si>
  <si>
    <t>Proiectul prevede pentru indicatorul 4.S.34 o valoare curinsă între  82.51% și 85% din indicatorul 4S36</t>
  </si>
  <si>
    <t>Proiectul prevede pentru indicatorul 4.S.34 o valoare curinsă între  85.01% și 90% din indicatorul 4S36</t>
  </si>
  <si>
    <t>Proiectul prevede pentru indicatorul 4.S.34 o valoare mai mare de 90% din indicatorul 4S36</t>
  </si>
  <si>
    <t>2.7</t>
  </si>
  <si>
    <t>Proiectul descrie modalitatea de identificare (modalitatea de recrutare) a persoanelor care vor participa la programele de formare</t>
  </si>
  <si>
    <t>Proiectul prezintă beneficiile la nivelul IMM urilor ca urmare a sprijinului acordat</t>
  </si>
  <si>
    <t>Experienta operationala a solicitantului și a partenerilor</t>
  </si>
  <si>
    <t xml:space="preserve">Solicitantul are experiență intre 13-24 luni în cel puțin unul din domeniile de activitate, aferente activităților relevante pe care acesta le implementează în cadrul proiectului si/sau partenerul/partenerii au experiență intre 7 -12 luni în cel puțin unul din domeniile de activitate, aferente activităților relevante pe care aceștia le implementează în cadrul proiectului. </t>
  </si>
  <si>
    <t>Solicitantul are experiență de până la 12 luni în cel puțin unul din domeniile de activitate, aferente activităților relevante pe care acesta le implementează în cadrul proiectului si partenerul/partenerii au experiență de până la 6 luni în cel puțin unul din domeniile de activitate, aferente activităților relevante pe care aceștia le implementează în cadrul proiectului.</t>
  </si>
  <si>
    <t>Solicitantul are experiență &gt;24 luni în cel puțin unul din domeniile de activitate, aferente activităților relevante pe care acesta le implementează în cadrul proiectului si/sau partenerul/partenerii au experiență &gt;12 luni în cel puțin unul din domeniile de activitate, aferente activităților relevante pe care aceștia le implementează în cadrul proiectului.</t>
  </si>
  <si>
    <r>
      <t xml:space="preserve">Proiectul prevede pentru grupul țintă (indicatorul de realizare 4S36) un număr între </t>
    </r>
    <r>
      <rPr>
        <b/>
        <sz val="10"/>
        <color indexed="18"/>
        <rFont val="Trebuchet MS"/>
        <family val="2"/>
      </rPr>
      <t xml:space="preserve"> 301-350 persoane </t>
    </r>
  </si>
  <si>
    <r>
      <t xml:space="preserve">Proiectul prevede pentru grupul țintă (indicatorul de realizare 4S36) un număr între </t>
    </r>
    <r>
      <rPr>
        <b/>
        <sz val="10"/>
        <color indexed="18"/>
        <rFont val="Trebuchet MS"/>
        <family val="2"/>
      </rPr>
      <t xml:space="preserve"> 351-400 persoane </t>
    </r>
  </si>
  <si>
    <r>
      <t xml:space="preserve">Proiectul prevede pentru grupul țintă (indicatorul de realizare 4S36) un număr de peste </t>
    </r>
    <r>
      <rPr>
        <b/>
        <sz val="10"/>
        <color indexed="18"/>
        <rFont val="Trebuchet MS"/>
        <family val="2"/>
      </rPr>
      <t xml:space="preserve">401 persoane </t>
    </r>
  </si>
  <si>
    <t>În proiect, solicitantul va sprijini peste 55 de IMM-uri cu activitate într-unul din sectoarele economice cu potențial competitiv identificate conform SNC și în corelare cu unul din domeniile de specializare inteligentă conform SNCDI</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</si>
</sst>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sz val="10"/>
      <color indexed="56"/>
      <name val="Trebuchet MS"/>
      <family val="2"/>
    </font>
    <font>
      <sz val="11"/>
      <color theme="1"/>
      <name val="Calibri"/>
      <family val="2"/>
      <scheme val="minor"/>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34">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2">
    <xf numFmtId="0" fontId="0" fillId="0" borderId="0"/>
    <xf numFmtId="0" fontId="6" fillId="0" borderId="0"/>
  </cellStyleXfs>
  <cellXfs count="126">
    <xf numFmtId="0" fontId="0" fillId="0" borderId="0" xfId="0"/>
    <xf numFmtId="0" fontId="2" fillId="0" borderId="0" xfId="1" applyFont="1" applyAlignment="1"/>
    <xf numFmtId="0" fontId="3" fillId="0" borderId="0" xfId="1" applyFont="1" applyBorder="1" applyAlignment="1">
      <alignment horizontal="center" vertical="center"/>
    </xf>
    <xf numFmtId="0" fontId="3" fillId="0" borderId="2" xfId="1" applyFont="1" applyBorder="1" applyAlignment="1">
      <alignment horizontal="center" vertical="center" wrapText="1"/>
    </xf>
    <xf numFmtId="0" fontId="2" fillId="4" borderId="6" xfId="1" applyFont="1" applyFill="1" applyBorder="1" applyAlignment="1">
      <alignment horizontal="center" vertical="center"/>
    </xf>
    <xf numFmtId="0" fontId="2" fillId="4" borderId="0" xfId="1" applyFont="1" applyFill="1" applyAlignment="1"/>
    <xf numFmtId="0" fontId="2" fillId="0" borderId="10" xfId="1" applyFont="1" applyBorder="1" applyAlignment="1">
      <alignment horizontal="center" vertical="center"/>
    </xf>
    <xf numFmtId="0" fontId="2" fillId="0" borderId="6" xfId="1" applyFont="1" applyFill="1" applyBorder="1" applyAlignment="1">
      <alignment horizontal="center" vertical="center"/>
    </xf>
    <xf numFmtId="0" fontId="2" fillId="4" borderId="10" xfId="1" applyFont="1" applyFill="1" applyBorder="1" applyAlignment="1">
      <alignment horizontal="center" vertical="center"/>
    </xf>
    <xf numFmtId="0" fontId="5" fillId="4" borderId="6" xfId="1" applyFont="1" applyFill="1" applyBorder="1" applyAlignment="1">
      <alignment horizontal="center" vertical="center"/>
    </xf>
    <xf numFmtId="0" fontId="5" fillId="4" borderId="15" xfId="1" applyFont="1" applyFill="1" applyBorder="1" applyAlignment="1">
      <alignment horizontal="center" vertical="center"/>
    </xf>
    <xf numFmtId="0" fontId="2" fillId="0" borderId="10" xfId="1" applyFont="1" applyBorder="1" applyAlignment="1">
      <alignment horizontal="center" vertical="center" wrapText="1"/>
    </xf>
    <xf numFmtId="0" fontId="2" fillId="0" borderId="8" xfId="1" applyFont="1" applyBorder="1" applyAlignment="1">
      <alignment horizontal="center" vertical="center"/>
    </xf>
    <xf numFmtId="0" fontId="2" fillId="0" borderId="0" xfId="1" applyNumberFormat="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0" borderId="13" xfId="1" applyFont="1" applyFill="1" applyBorder="1" applyAlignment="1">
      <alignment horizontal="center" vertical="center"/>
    </xf>
    <xf numFmtId="0" fontId="2" fillId="0" borderId="0" xfId="1" applyFont="1" applyBorder="1" applyAlignment="1">
      <alignment horizontal="center" vertical="center"/>
    </xf>
    <xf numFmtId="0" fontId="2" fillId="4" borderId="0" xfId="1" applyFont="1" applyFill="1" applyBorder="1" applyAlignment="1"/>
    <xf numFmtId="0" fontId="3" fillId="5" borderId="0" xfId="1" applyFont="1" applyFill="1" applyBorder="1" applyAlignment="1">
      <alignment horizontal="center" vertical="center"/>
    </xf>
    <xf numFmtId="0" fontId="3" fillId="5" borderId="0" xfId="1" applyNumberFormat="1" applyFont="1" applyFill="1" applyBorder="1" applyAlignment="1">
      <alignment horizontal="center" vertical="top" wrapText="1"/>
    </xf>
    <xf numFmtId="0" fontId="2" fillId="5" borderId="0" xfId="1" applyFont="1" applyFill="1" applyBorder="1" applyAlignment="1"/>
    <xf numFmtId="0" fontId="3" fillId="2" borderId="1" xfId="1" applyFont="1" applyFill="1" applyBorder="1" applyAlignment="1">
      <alignment horizontal="center" vertical="center"/>
    </xf>
    <xf numFmtId="0" fontId="2" fillId="0" borderId="2" xfId="1" applyFont="1" applyBorder="1" applyAlignment="1">
      <alignment horizontal="center" vertical="center"/>
    </xf>
    <xf numFmtId="0" fontId="2" fillId="4" borderId="13" xfId="1" applyFont="1" applyFill="1" applyBorder="1" applyAlignment="1">
      <alignment horizontal="center" vertical="center"/>
    </xf>
    <xf numFmtId="0" fontId="3" fillId="3" borderId="1" xfId="1" applyFont="1" applyFill="1" applyBorder="1" applyAlignment="1">
      <alignment horizontal="center" vertical="center"/>
    </xf>
    <xf numFmtId="0" fontId="2" fillId="4" borderId="15" xfId="1" applyFont="1" applyFill="1" applyBorder="1" applyAlignment="1">
      <alignment horizontal="center" vertical="center"/>
    </xf>
    <xf numFmtId="0" fontId="2" fillId="0" borderId="15" xfId="1" applyFont="1" applyFill="1" applyBorder="1" applyAlignment="1">
      <alignment horizontal="center" vertical="center"/>
    </xf>
    <xf numFmtId="0" fontId="3" fillId="3" borderId="1" xfId="1" applyNumberFormat="1" applyFont="1" applyFill="1" applyBorder="1" applyAlignment="1">
      <alignment horizontal="center" vertical="top" wrapText="1"/>
    </xf>
    <xf numFmtId="0" fontId="2" fillId="4" borderId="15" xfId="1" applyFont="1" applyFill="1" applyBorder="1" applyAlignment="1">
      <alignment horizontal="center" vertical="top" wrapText="1"/>
    </xf>
    <xf numFmtId="0" fontId="5" fillId="4" borderId="13" xfId="1" applyFont="1" applyFill="1" applyBorder="1" applyAlignment="1">
      <alignment horizontal="center" vertical="center"/>
    </xf>
    <xf numFmtId="0" fontId="3" fillId="4" borderId="15" xfId="1" applyFont="1" applyFill="1" applyBorder="1" applyAlignment="1">
      <alignment horizontal="center" vertical="center"/>
    </xf>
    <xf numFmtId="0" fontId="2" fillId="4" borderId="14" xfId="1" applyFont="1" applyFill="1" applyBorder="1" applyAlignment="1">
      <alignment horizontal="center" vertical="center"/>
    </xf>
    <xf numFmtId="0" fontId="2" fillId="4" borderId="8" xfId="1" applyFont="1" applyFill="1" applyBorder="1" applyAlignment="1">
      <alignment horizontal="center" vertical="center"/>
    </xf>
    <xf numFmtId="0" fontId="2" fillId="0" borderId="14" xfId="1" applyFont="1" applyBorder="1" applyAlignment="1">
      <alignment horizontal="center" vertical="center"/>
    </xf>
    <xf numFmtId="0" fontId="3" fillId="3" borderId="18" xfId="1" applyNumberFormat="1" applyFont="1" applyFill="1" applyBorder="1" applyAlignment="1">
      <alignment horizontal="center" vertical="center" wrapText="1"/>
    </xf>
    <xf numFmtId="0" fontId="3" fillId="2" borderId="18" xfId="1" applyNumberFormat="1" applyFont="1" applyFill="1" applyBorder="1" applyAlignment="1">
      <alignment horizontal="center" vertical="center" wrapText="1"/>
    </xf>
    <xf numFmtId="0" fontId="2" fillId="0" borderId="2" xfId="1" applyFont="1" applyBorder="1" applyAlignment="1">
      <alignment horizontal="center" vertical="center" wrapText="1"/>
    </xf>
    <xf numFmtId="0" fontId="2" fillId="5" borderId="10" xfId="1" applyNumberFormat="1" applyFont="1" applyFill="1" applyBorder="1" applyAlignment="1">
      <alignment horizontal="center" vertical="top" wrapText="1"/>
    </xf>
    <xf numFmtId="0" fontId="2" fillId="0" borderId="14"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2" xfId="0" applyFont="1" applyBorder="1" applyAlignment="1">
      <alignment horizontal="center" vertical="center" wrapText="1"/>
    </xf>
    <xf numFmtId="49" fontId="2" fillId="0" borderId="14"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10" xfId="1" applyNumberFormat="1" applyFont="1" applyBorder="1" applyAlignment="1">
      <alignment horizontal="center" vertical="center"/>
    </xf>
    <xf numFmtId="0" fontId="2" fillId="4" borderId="15" xfId="1" applyFont="1" applyFill="1" applyBorder="1" applyAlignment="1">
      <alignment horizontal="left" vertical="top" wrapText="1"/>
    </xf>
    <xf numFmtId="0" fontId="3" fillId="3" borderId="1" xfId="1" applyFont="1" applyFill="1" applyBorder="1" applyAlignment="1">
      <alignment horizontal="left" vertical="top" wrapText="1"/>
    </xf>
    <xf numFmtId="0" fontId="2" fillId="4" borderId="13"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15" xfId="1" applyFont="1" applyFill="1" applyBorder="1" applyAlignment="1">
      <alignment horizontal="left" vertical="top" wrapText="1"/>
    </xf>
    <xf numFmtId="0" fontId="2" fillId="4" borderId="6" xfId="1" applyFont="1" applyFill="1" applyBorder="1" applyAlignment="1">
      <alignment horizontal="left" vertical="top" wrapText="1"/>
    </xf>
    <xf numFmtId="0" fontId="2" fillId="5" borderId="15" xfId="1" applyFont="1" applyFill="1" applyBorder="1" applyAlignment="1">
      <alignment horizontal="left" vertical="top" wrapText="1"/>
    </xf>
    <xf numFmtId="0" fontId="3" fillId="2" borderId="1" xfId="1" applyFont="1" applyFill="1" applyBorder="1" applyAlignment="1">
      <alignment horizontal="left" vertical="top" wrapText="1"/>
    </xf>
    <xf numFmtId="0" fontId="2" fillId="0" borderId="13" xfId="1" applyFont="1" applyFill="1" applyBorder="1" applyAlignment="1">
      <alignment vertical="top" wrapText="1"/>
    </xf>
    <xf numFmtId="0" fontId="2" fillId="0" borderId="15" xfId="1" applyFont="1" applyFill="1" applyBorder="1" applyAlignment="1">
      <alignment vertical="top" wrapText="1"/>
    </xf>
    <xf numFmtId="0" fontId="3" fillId="2" borderId="1" xfId="1" applyFont="1" applyFill="1" applyBorder="1" applyAlignment="1">
      <alignment vertical="top" wrapText="1"/>
    </xf>
    <xf numFmtId="0" fontId="2" fillId="4" borderId="13" xfId="1" applyFont="1" applyFill="1" applyBorder="1" applyAlignment="1">
      <alignment horizontal="left" vertical="center" wrapText="1"/>
    </xf>
    <xf numFmtId="0" fontId="2" fillId="4" borderId="15" xfId="1" applyFont="1" applyFill="1" applyBorder="1" applyAlignment="1">
      <alignment horizontal="left" vertical="center" wrapText="1"/>
    </xf>
    <xf numFmtId="0" fontId="3" fillId="3" borderId="1" xfId="1" applyFont="1" applyFill="1" applyBorder="1" applyAlignment="1">
      <alignment vertical="top" wrapText="1"/>
    </xf>
    <xf numFmtId="0" fontId="2" fillId="0" borderId="6" xfId="1" applyFont="1" applyFill="1" applyBorder="1" applyAlignment="1">
      <alignment vertical="top" wrapText="1"/>
    </xf>
    <xf numFmtId="0" fontId="3" fillId="3" borderId="1" xfId="1" applyNumberFormat="1" applyFont="1" applyFill="1" applyBorder="1" applyAlignment="1">
      <alignment horizontal="left" vertical="top" wrapText="1"/>
    </xf>
    <xf numFmtId="0" fontId="2" fillId="0" borderId="27" xfId="1" applyFont="1" applyFill="1" applyBorder="1" applyAlignment="1">
      <alignment horizontal="left" vertical="top" wrapText="1"/>
    </xf>
    <xf numFmtId="0" fontId="2" fillId="4" borderId="27" xfId="1" applyFont="1" applyFill="1" applyBorder="1" applyAlignment="1">
      <alignment horizontal="center" vertical="center"/>
    </xf>
    <xf numFmtId="0" fontId="2" fillId="0" borderId="28" xfId="1" applyFont="1" applyBorder="1" applyAlignment="1">
      <alignment horizontal="center" vertical="center"/>
    </xf>
    <xf numFmtId="0" fontId="3" fillId="3" borderId="19" xfId="1" applyNumberFormat="1" applyFont="1" applyFill="1" applyBorder="1" applyAlignment="1">
      <alignment horizontal="center" vertical="center" wrapText="1"/>
    </xf>
    <xf numFmtId="0" fontId="3" fillId="3" borderId="29" xfId="1" applyFont="1" applyFill="1" applyBorder="1" applyAlignment="1">
      <alignment horizontal="left" vertical="top" wrapText="1"/>
    </xf>
    <xf numFmtId="0" fontId="3" fillId="3" borderId="30" xfId="1" applyNumberFormat="1" applyFont="1" applyFill="1" applyBorder="1" applyAlignment="1">
      <alignment horizontal="center" vertical="center" wrapText="1"/>
    </xf>
    <xf numFmtId="0" fontId="3" fillId="3" borderId="31" xfId="1" applyFont="1" applyFill="1" applyBorder="1" applyAlignment="1">
      <alignment horizontal="left" vertical="top" wrapText="1"/>
    </xf>
    <xf numFmtId="0" fontId="2" fillId="0" borderId="32" xfId="1" applyFont="1" applyBorder="1" applyAlignment="1">
      <alignment horizontal="center" vertical="center" wrapText="1"/>
    </xf>
    <xf numFmtId="0" fontId="3" fillId="0" borderId="6" xfId="1" applyNumberFormat="1" applyFont="1" applyFill="1" applyBorder="1" applyAlignment="1">
      <alignment horizontal="center" vertical="center" wrapText="1"/>
    </xf>
    <xf numFmtId="0" fontId="2" fillId="0" borderId="6" xfId="1" applyFont="1" applyBorder="1" applyAlignment="1">
      <alignment horizontal="center" vertical="center"/>
    </xf>
    <xf numFmtId="0" fontId="2" fillId="4" borderId="11" xfId="1" applyNumberFormat="1" applyFont="1" applyFill="1" applyBorder="1" applyAlignment="1">
      <alignment horizontal="center" vertical="center" wrapText="1"/>
    </xf>
    <xf numFmtId="0" fontId="2" fillId="4" borderId="12" xfId="1" applyNumberFormat="1" applyFont="1" applyFill="1" applyBorder="1" applyAlignment="1">
      <alignment horizontal="center" vertical="center" wrapText="1"/>
    </xf>
    <xf numFmtId="0" fontId="2" fillId="5" borderId="15" xfId="1" applyFont="1" applyFill="1" applyBorder="1" applyAlignment="1">
      <alignment horizontal="center" vertical="center"/>
    </xf>
    <xf numFmtId="0" fontId="2" fillId="4" borderId="27" xfId="1" applyFont="1" applyFill="1" applyBorder="1" applyAlignment="1">
      <alignment horizontal="left" vertical="top" wrapText="1"/>
    </xf>
    <xf numFmtId="49" fontId="2" fillId="4" borderId="6" xfId="1" applyNumberFormat="1" applyFont="1" applyFill="1" applyBorder="1" applyAlignment="1" applyProtection="1">
      <alignment horizontal="left" vertical="top" wrapText="1" readingOrder="1"/>
      <protection locked="0"/>
    </xf>
    <xf numFmtId="49" fontId="3" fillId="3" borderId="18" xfId="1" applyNumberFormat="1" applyFont="1" applyFill="1" applyBorder="1" applyAlignment="1">
      <alignment horizontal="center" vertical="center" wrapText="1"/>
    </xf>
    <xf numFmtId="0" fontId="3" fillId="3" borderId="29" xfId="1" applyFont="1" applyFill="1" applyBorder="1" applyAlignment="1">
      <alignment horizontal="center" vertical="center"/>
    </xf>
    <xf numFmtId="0" fontId="2" fillId="0" borderId="33" xfId="1" applyFont="1" applyBorder="1" applyAlignment="1">
      <alignment horizontal="center" vertical="center" wrapText="1"/>
    </xf>
    <xf numFmtId="0" fontId="3" fillId="3" borderId="31" xfId="1" applyFont="1" applyFill="1" applyBorder="1" applyAlignment="1">
      <alignment horizontal="center" vertical="center"/>
    </xf>
    <xf numFmtId="49" fontId="3" fillId="3" borderId="18" xfId="0" applyNumberFormat="1" applyFont="1" applyFill="1" applyBorder="1" applyAlignment="1">
      <alignment horizontal="center" vertical="center"/>
    </xf>
    <xf numFmtId="0" fontId="2" fillId="5" borderId="13" xfId="1" applyFont="1" applyFill="1" applyBorder="1" applyAlignment="1">
      <alignment horizontal="center" vertical="center"/>
    </xf>
    <xf numFmtId="0" fontId="2" fillId="5" borderId="6"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31" xfId="1" applyFont="1" applyFill="1" applyBorder="1" applyAlignment="1">
      <alignment horizontal="center" vertical="center" wrapText="1"/>
    </xf>
    <xf numFmtId="0" fontId="3" fillId="3" borderId="29" xfId="1" applyFont="1" applyFill="1" applyBorder="1" applyAlignment="1">
      <alignment horizontal="center" vertical="center" wrapText="1"/>
    </xf>
    <xf numFmtId="0" fontId="2" fillId="4" borderId="12" xfId="1" applyNumberFormat="1" applyFont="1" applyFill="1" applyBorder="1" applyAlignment="1">
      <alignment horizontal="center" vertical="center" wrapText="1"/>
    </xf>
    <xf numFmtId="0" fontId="3" fillId="5" borderId="0" xfId="1" applyFont="1" applyFill="1" applyBorder="1" applyAlignment="1">
      <alignment horizontal="left" vertical="top" wrapText="1"/>
    </xf>
    <xf numFmtId="0" fontId="2" fillId="4" borderId="11" xfId="1" applyNumberFormat="1" applyFont="1" applyFill="1" applyBorder="1" applyAlignment="1">
      <alignment horizontal="center" vertical="center" wrapText="1"/>
    </xf>
    <xf numFmtId="0" fontId="2" fillId="4" borderId="9" xfId="1" applyNumberFormat="1" applyFont="1" applyFill="1" applyBorder="1" applyAlignment="1">
      <alignment horizontal="center" vertical="center" wrapText="1"/>
    </xf>
    <xf numFmtId="0" fontId="2" fillId="4" borderId="7" xfId="1" applyNumberFormat="1" applyFont="1" applyFill="1" applyBorder="1" applyAlignment="1">
      <alignment horizontal="center" vertical="center" wrapText="1"/>
    </xf>
    <xf numFmtId="0" fontId="3" fillId="0" borderId="11" xfId="1" applyNumberFormat="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1" fillId="0" borderId="0"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18"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NumberFormat="1" applyFont="1" applyBorder="1" applyAlignment="1">
      <alignment horizontal="left" vertical="top" wrapText="1"/>
    </xf>
    <xf numFmtId="0" fontId="2" fillId="0" borderId="0" xfId="1" applyNumberFormat="1" applyFont="1" applyFill="1" applyBorder="1" applyAlignment="1">
      <alignment horizontal="left" vertical="top" wrapText="1"/>
    </xf>
    <xf numFmtId="0" fontId="3" fillId="0" borderId="19" xfId="1" applyNumberFormat="1" applyFont="1" applyFill="1" applyBorder="1" applyAlignment="1">
      <alignment horizontal="center" vertical="center" wrapText="1"/>
    </xf>
    <xf numFmtId="0" fontId="3" fillId="0" borderId="12" xfId="1" applyNumberFormat="1" applyFont="1" applyFill="1" applyBorder="1" applyAlignment="1">
      <alignment horizontal="center" vertical="center" wrapText="1"/>
    </xf>
    <xf numFmtId="0" fontId="2" fillId="0" borderId="0" xfId="1" applyNumberFormat="1" applyFont="1" applyBorder="1" applyAlignment="1">
      <alignment horizontal="center" vertical="top" wrapText="1"/>
    </xf>
    <xf numFmtId="0" fontId="3" fillId="0" borderId="0" xfId="1" applyNumberFormat="1" applyFont="1" applyFill="1" applyBorder="1" applyAlignment="1">
      <alignment horizontal="left" vertical="top" wrapText="1"/>
    </xf>
    <xf numFmtId="49" fontId="3" fillId="2" borderId="18" xfId="1" applyNumberFormat="1" applyFont="1" applyFill="1" applyBorder="1" applyAlignment="1">
      <alignment horizontal="left" vertical="top" wrapText="1"/>
    </xf>
    <xf numFmtId="49" fontId="3" fillId="2" borderId="1" xfId="1" applyNumberFormat="1" applyFont="1" applyFill="1" applyBorder="1" applyAlignment="1">
      <alignment horizontal="left" vertical="top" wrapText="1"/>
    </xf>
    <xf numFmtId="0" fontId="2" fillId="4" borderId="13" xfId="1" applyNumberFormat="1" applyFont="1" applyFill="1" applyBorder="1" applyAlignment="1">
      <alignment horizontal="center" vertical="center" wrapText="1"/>
    </xf>
    <xf numFmtId="0" fontId="2" fillId="4" borderId="27" xfId="1" applyNumberFormat="1" applyFont="1" applyFill="1" applyBorder="1" applyAlignment="1">
      <alignment horizontal="center" vertical="center" wrapText="1"/>
    </xf>
    <xf numFmtId="0" fontId="2" fillId="4" borderId="15" xfId="1" applyNumberFormat="1" applyFont="1" applyFill="1" applyBorder="1" applyAlignment="1">
      <alignment horizontal="center" vertical="center" wrapText="1"/>
    </xf>
    <xf numFmtId="0" fontId="2" fillId="0" borderId="20" xfId="1" applyFont="1" applyBorder="1" applyAlignment="1">
      <alignment horizontal="left" vertical="top" wrapText="1"/>
    </xf>
    <xf numFmtId="0" fontId="2" fillId="0" borderId="16" xfId="1" applyFont="1" applyBorder="1" applyAlignment="1">
      <alignment horizontal="left" vertical="top" wrapText="1"/>
    </xf>
    <xf numFmtId="0" fontId="2" fillId="0" borderId="21" xfId="1" applyFont="1" applyBorder="1" applyAlignment="1">
      <alignment horizontal="left" vertical="top" wrapText="1"/>
    </xf>
    <xf numFmtId="0" fontId="3" fillId="0" borderId="9" xfId="1" applyNumberFormat="1" applyFont="1" applyFill="1" applyBorder="1" applyAlignment="1">
      <alignment horizontal="center" vertical="center" wrapText="1"/>
    </xf>
    <xf numFmtId="16" fontId="3" fillId="0" borderId="11" xfId="0" applyNumberFormat="1" applyFont="1" applyFill="1" applyBorder="1" applyAlignment="1">
      <alignment horizontal="center" vertical="center" wrapText="1"/>
    </xf>
    <xf numFmtId="16" fontId="3" fillId="0" borderId="7" xfId="0" applyNumberFormat="1" applyFont="1" applyFill="1" applyBorder="1" applyAlignment="1">
      <alignment horizontal="center" vertical="center" wrapText="1"/>
    </xf>
    <xf numFmtId="16" fontId="3" fillId="0" borderId="9" xfId="0" applyNumberFormat="1" applyFont="1" applyFill="1" applyBorder="1" applyAlignment="1">
      <alignment horizontal="center" vertical="center" wrapText="1"/>
    </xf>
    <xf numFmtId="0" fontId="2" fillId="4" borderId="24" xfId="1" applyFont="1" applyFill="1" applyBorder="1" applyAlignment="1">
      <alignment horizontal="left" vertical="top" wrapText="1"/>
    </xf>
    <xf numFmtId="0" fontId="2" fillId="4" borderId="25" xfId="1" applyFont="1" applyFill="1" applyBorder="1" applyAlignment="1">
      <alignment horizontal="left" vertical="top" wrapText="1"/>
    </xf>
    <xf numFmtId="0" fontId="2" fillId="4" borderId="26" xfId="1" applyFont="1" applyFill="1" applyBorder="1" applyAlignment="1">
      <alignment horizontal="left" vertical="top" wrapText="1"/>
    </xf>
    <xf numFmtId="0" fontId="3" fillId="0" borderId="3" xfId="1" applyFont="1" applyBorder="1" applyAlignment="1">
      <alignment horizontal="left" vertical="top" wrapText="1"/>
    </xf>
    <xf numFmtId="0" fontId="3" fillId="0" borderId="4" xfId="1" applyFont="1" applyBorder="1" applyAlignment="1">
      <alignment horizontal="left" vertical="top" wrapText="1"/>
    </xf>
    <xf numFmtId="0" fontId="3" fillId="0" borderId="5" xfId="1" applyFont="1" applyBorder="1" applyAlignment="1">
      <alignment horizontal="left" vertical="top" wrapText="1"/>
    </xf>
    <xf numFmtId="0" fontId="2" fillId="4" borderId="22" xfId="1" applyFont="1" applyFill="1" applyBorder="1" applyAlignment="1">
      <alignment horizontal="left" vertical="top" wrapText="1"/>
    </xf>
    <xf numFmtId="0" fontId="2" fillId="4" borderId="17" xfId="1" applyFont="1" applyFill="1" applyBorder="1" applyAlignment="1">
      <alignment horizontal="left" vertical="top" wrapText="1"/>
    </xf>
    <xf numFmtId="0" fontId="2" fillId="4" borderId="23" xfId="1" applyFont="1" applyFill="1" applyBorder="1" applyAlignment="1">
      <alignment horizontal="left" vertical="top" wrapText="1"/>
    </xf>
    <xf numFmtId="0" fontId="3" fillId="4" borderId="12" xfId="1"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103"/>
  <sheetViews>
    <sheetView tabSelected="1" showWhiteSpace="0" view="pageBreakPreview" topLeftCell="A97" zoomScale="115" zoomScaleNormal="115" zoomScaleSheetLayoutView="115" zoomScalePageLayoutView="80" workbookViewId="0">
      <selection activeCell="B94" sqref="B94"/>
    </sheetView>
  </sheetViews>
  <sheetFormatPr defaultColWidth="8.85546875" defaultRowHeight="15" x14ac:dyDescent="0.3"/>
  <cols>
    <col min="1" max="1" width="5.7109375" style="13" customWidth="1"/>
    <col min="2" max="2" width="96.42578125" style="13" customWidth="1"/>
    <col min="3" max="3" width="9.7109375" style="14" customWidth="1"/>
    <col min="4" max="4" width="16.85546875" style="15" customWidth="1"/>
    <col min="5" max="5" width="49.5703125" style="1" customWidth="1"/>
    <col min="6" max="16384" width="8.85546875" style="1"/>
  </cols>
  <sheetData>
    <row r="1" spans="1:4" x14ac:dyDescent="0.3">
      <c r="A1" s="94" t="s">
        <v>69</v>
      </c>
      <c r="B1" s="94"/>
      <c r="C1" s="94"/>
      <c r="D1" s="94"/>
    </row>
    <row r="2" spans="1:4" x14ac:dyDescent="0.3">
      <c r="A2" s="95"/>
      <c r="B2" s="95"/>
      <c r="C2" s="2"/>
      <c r="D2" s="17"/>
    </row>
    <row r="3" spans="1:4" x14ac:dyDescent="0.3">
      <c r="A3" s="98" t="s">
        <v>3</v>
      </c>
      <c r="B3" s="98"/>
      <c r="C3" s="98"/>
      <c r="D3" s="98"/>
    </row>
    <row r="4" spans="1:4" x14ac:dyDescent="0.3">
      <c r="A4" s="99" t="s">
        <v>56</v>
      </c>
      <c r="B4" s="99"/>
      <c r="C4" s="99"/>
      <c r="D4" s="99"/>
    </row>
    <row r="5" spans="1:4" ht="51" customHeight="1" x14ac:dyDescent="0.3">
      <c r="A5" s="103" t="s">
        <v>104</v>
      </c>
      <c r="B5" s="103"/>
      <c r="C5" s="103"/>
      <c r="D5" s="103"/>
    </row>
    <row r="6" spans="1:4" ht="15.75" thickBot="1" x14ac:dyDescent="0.35">
      <c r="A6" s="102"/>
      <c r="B6" s="102"/>
      <c r="C6" s="2"/>
      <c r="D6" s="17"/>
    </row>
    <row r="7" spans="1:4" ht="45" customHeight="1" thickBot="1" x14ac:dyDescent="0.35">
      <c r="A7" s="96" t="s">
        <v>4</v>
      </c>
      <c r="B7" s="97"/>
      <c r="C7" s="37" t="s">
        <v>26</v>
      </c>
      <c r="D7" s="3" t="s">
        <v>11</v>
      </c>
    </row>
    <row r="8" spans="1:4" ht="34.5" customHeight="1" thickBot="1" x14ac:dyDescent="0.35">
      <c r="A8" s="104" t="s">
        <v>31</v>
      </c>
      <c r="B8" s="105"/>
      <c r="C8" s="22">
        <f>C9+C14+C18+C22+C28+C31+C35</f>
        <v>30</v>
      </c>
      <c r="D8" s="23"/>
    </row>
    <row r="9" spans="1:4" ht="30.75" thickBot="1" x14ac:dyDescent="0.35">
      <c r="A9" s="35" t="s">
        <v>76</v>
      </c>
      <c r="B9" s="66" t="s">
        <v>10</v>
      </c>
      <c r="C9" s="25">
        <v>8</v>
      </c>
      <c r="D9" s="79" t="s">
        <v>12</v>
      </c>
    </row>
    <row r="10" spans="1:4" s="5" customFormat="1" ht="17.25" customHeight="1" x14ac:dyDescent="0.3">
      <c r="A10" s="106"/>
      <c r="B10" s="51" t="s">
        <v>57</v>
      </c>
      <c r="C10" s="24">
        <v>2</v>
      </c>
      <c r="D10" s="4"/>
    </row>
    <row r="11" spans="1:4" s="5" customFormat="1" ht="29.25" customHeight="1" x14ac:dyDescent="0.3">
      <c r="A11" s="107"/>
      <c r="B11" s="76" t="s">
        <v>32</v>
      </c>
      <c r="C11" s="63">
        <v>2</v>
      </c>
      <c r="D11" s="63"/>
    </row>
    <row r="12" spans="1:4" s="5" customFormat="1" ht="27" customHeight="1" x14ac:dyDescent="0.3">
      <c r="A12" s="107"/>
      <c r="B12" s="51" t="s">
        <v>105</v>
      </c>
      <c r="C12" s="4">
        <v>2</v>
      </c>
      <c r="D12" s="63"/>
    </row>
    <row r="13" spans="1:4" s="5" customFormat="1" ht="15.75" customHeight="1" thickBot="1" x14ac:dyDescent="0.35">
      <c r="A13" s="108"/>
      <c r="B13" s="76" t="s">
        <v>106</v>
      </c>
      <c r="C13" s="26">
        <v>2</v>
      </c>
      <c r="D13" s="4"/>
    </row>
    <row r="14" spans="1:4" ht="30.75" thickBot="1" x14ac:dyDescent="0.35">
      <c r="A14" s="35" t="s">
        <v>77</v>
      </c>
      <c r="B14" s="68" t="s">
        <v>5</v>
      </c>
      <c r="C14" s="25">
        <v>6</v>
      </c>
      <c r="D14" s="69" t="s">
        <v>12</v>
      </c>
    </row>
    <row r="15" spans="1:4" x14ac:dyDescent="0.3">
      <c r="A15" s="100"/>
      <c r="B15" s="48" t="s">
        <v>34</v>
      </c>
      <c r="C15" s="16">
        <v>2</v>
      </c>
      <c r="D15" s="12"/>
    </row>
    <row r="16" spans="1:4" ht="45" x14ac:dyDescent="0.3">
      <c r="A16" s="101"/>
      <c r="B16" s="49" t="s">
        <v>103</v>
      </c>
      <c r="C16" s="4">
        <v>2</v>
      </c>
      <c r="D16" s="12"/>
    </row>
    <row r="17" spans="1:4" ht="13.5" customHeight="1" thickBot="1" x14ac:dyDescent="0.35">
      <c r="A17" s="101"/>
      <c r="B17" s="50" t="s">
        <v>33</v>
      </c>
      <c r="C17" s="26">
        <v>2</v>
      </c>
      <c r="D17" s="6"/>
    </row>
    <row r="18" spans="1:4" ht="27.75" customHeight="1" thickBot="1" x14ac:dyDescent="0.35">
      <c r="A18" s="65">
        <v>1.3</v>
      </c>
      <c r="B18" s="66" t="s">
        <v>90</v>
      </c>
      <c r="C18" s="86">
        <v>4</v>
      </c>
      <c r="D18" s="37" t="s">
        <v>12</v>
      </c>
    </row>
    <row r="19" spans="1:4" ht="13.5" customHeight="1" x14ac:dyDescent="0.3">
      <c r="A19" s="70"/>
      <c r="B19" s="49" t="s">
        <v>91</v>
      </c>
      <c r="C19" s="83">
        <v>2</v>
      </c>
      <c r="D19" s="71"/>
    </row>
    <row r="20" spans="1:4" ht="13.5" customHeight="1" x14ac:dyDescent="0.3">
      <c r="A20" s="70"/>
      <c r="B20" s="49" t="s">
        <v>92</v>
      </c>
      <c r="C20" s="83">
        <v>1</v>
      </c>
      <c r="D20" s="71"/>
    </row>
    <row r="21" spans="1:4" ht="30.75" customHeight="1" x14ac:dyDescent="0.3">
      <c r="A21" s="70"/>
      <c r="B21" s="49" t="s">
        <v>93</v>
      </c>
      <c r="C21" s="83">
        <v>1</v>
      </c>
      <c r="D21" s="71"/>
    </row>
    <row r="22" spans="1:4" ht="26.25" customHeight="1" thickBot="1" x14ac:dyDescent="0.35">
      <c r="A22" s="67">
        <v>1.4</v>
      </c>
      <c r="B22" s="68" t="s">
        <v>68</v>
      </c>
      <c r="C22" s="85">
        <v>4</v>
      </c>
      <c r="D22" s="69" t="s">
        <v>13</v>
      </c>
    </row>
    <row r="23" spans="1:4" s="5" customFormat="1" x14ac:dyDescent="0.3">
      <c r="A23" s="89"/>
      <c r="B23" s="47" t="s">
        <v>107</v>
      </c>
      <c r="C23" s="82">
        <v>0</v>
      </c>
      <c r="D23" s="32"/>
    </row>
    <row r="24" spans="1:4" s="5" customFormat="1" x14ac:dyDescent="0.3">
      <c r="A24" s="91"/>
      <c r="B24" s="51" t="s">
        <v>108</v>
      </c>
      <c r="C24" s="83">
        <v>1</v>
      </c>
      <c r="D24" s="33"/>
    </row>
    <row r="25" spans="1:4" s="5" customFormat="1" ht="15" customHeight="1" x14ac:dyDescent="0.3">
      <c r="A25" s="91"/>
      <c r="B25" s="51" t="s">
        <v>123</v>
      </c>
      <c r="C25" s="83">
        <v>2</v>
      </c>
      <c r="D25" s="33"/>
    </row>
    <row r="26" spans="1:4" s="5" customFormat="1" ht="15" customHeight="1" x14ac:dyDescent="0.3">
      <c r="A26" s="91"/>
      <c r="B26" s="51" t="s">
        <v>124</v>
      </c>
      <c r="C26" s="83">
        <v>3</v>
      </c>
      <c r="D26" s="33"/>
    </row>
    <row r="27" spans="1:4" s="5" customFormat="1" ht="15" customHeight="1" thickBot="1" x14ac:dyDescent="0.35">
      <c r="A27" s="91"/>
      <c r="B27" s="51" t="s">
        <v>125</v>
      </c>
      <c r="C27" s="83">
        <v>4</v>
      </c>
      <c r="D27" s="33"/>
    </row>
    <row r="28" spans="1:4" s="5" customFormat="1" ht="45.75" thickBot="1" x14ac:dyDescent="0.35">
      <c r="A28" s="35">
        <v>1.5</v>
      </c>
      <c r="B28" s="46" t="s">
        <v>94</v>
      </c>
      <c r="C28" s="25">
        <f>SUM(C29:C30)</f>
        <v>2</v>
      </c>
      <c r="D28" s="37" t="s">
        <v>12</v>
      </c>
    </row>
    <row r="29" spans="1:4" s="5" customFormat="1" ht="30" x14ac:dyDescent="0.3">
      <c r="A29" s="89"/>
      <c r="B29" s="47" t="s">
        <v>95</v>
      </c>
      <c r="C29" s="24">
        <v>1</v>
      </c>
      <c r="D29" s="32"/>
    </row>
    <row r="30" spans="1:4" s="5" customFormat="1" ht="30.75" thickBot="1" x14ac:dyDescent="0.35">
      <c r="A30" s="90"/>
      <c r="B30" s="45" t="s">
        <v>96</v>
      </c>
      <c r="C30" s="26">
        <v>1</v>
      </c>
      <c r="D30" s="8"/>
    </row>
    <row r="31" spans="1:4" s="5" customFormat="1" ht="30.75" thickBot="1" x14ac:dyDescent="0.35">
      <c r="A31" s="35" t="s">
        <v>78</v>
      </c>
      <c r="B31" s="46" t="s">
        <v>97</v>
      </c>
      <c r="C31" s="25">
        <v>2</v>
      </c>
      <c r="D31" s="37" t="s">
        <v>13</v>
      </c>
    </row>
    <row r="32" spans="1:4" s="5" customFormat="1" ht="45" x14ac:dyDescent="0.3">
      <c r="A32" s="125"/>
      <c r="B32" s="47" t="s">
        <v>67</v>
      </c>
      <c r="C32" s="24">
        <v>0</v>
      </c>
      <c r="D32" s="32"/>
    </row>
    <row r="33" spans="1:255" s="18" customFormat="1" ht="45" x14ac:dyDescent="0.3">
      <c r="A33" s="125"/>
      <c r="B33" s="51" t="s">
        <v>61</v>
      </c>
      <c r="C33" s="4">
        <v>1</v>
      </c>
      <c r="D33" s="33"/>
    </row>
    <row r="34" spans="1:255" s="21" customFormat="1" ht="45.75" thickBot="1" x14ac:dyDescent="0.35">
      <c r="A34" s="125"/>
      <c r="B34" s="52" t="s">
        <v>62</v>
      </c>
      <c r="C34" s="74">
        <v>2</v>
      </c>
      <c r="D34" s="38"/>
      <c r="E34" s="88"/>
      <c r="F34" s="88"/>
      <c r="G34" s="19"/>
      <c r="H34" s="20"/>
      <c r="I34" s="88"/>
      <c r="J34" s="88"/>
      <c r="K34" s="19"/>
      <c r="L34" s="20"/>
      <c r="M34" s="88"/>
      <c r="N34" s="88"/>
      <c r="O34" s="19"/>
      <c r="P34" s="20"/>
      <c r="Q34" s="88"/>
      <c r="R34" s="88"/>
      <c r="S34" s="19"/>
      <c r="T34" s="20"/>
      <c r="U34" s="88"/>
      <c r="V34" s="88"/>
      <c r="W34" s="19"/>
      <c r="X34" s="20"/>
      <c r="Y34" s="88"/>
      <c r="Z34" s="88"/>
      <c r="AA34" s="19"/>
      <c r="AB34" s="20"/>
      <c r="AC34" s="88"/>
      <c r="AD34" s="88"/>
      <c r="AE34" s="19"/>
      <c r="AF34" s="20"/>
      <c r="AG34" s="88"/>
      <c r="AH34" s="88"/>
      <c r="AI34" s="19"/>
      <c r="AJ34" s="20"/>
      <c r="AK34" s="88"/>
      <c r="AL34" s="88"/>
      <c r="AM34" s="19"/>
      <c r="AN34" s="20"/>
      <c r="AO34" s="88"/>
      <c r="AP34" s="88"/>
      <c r="AQ34" s="19"/>
      <c r="AR34" s="20"/>
      <c r="AS34" s="88"/>
      <c r="AT34" s="88"/>
      <c r="AU34" s="19"/>
      <c r="AV34" s="20"/>
      <c r="AW34" s="88"/>
      <c r="AX34" s="88"/>
      <c r="AY34" s="19"/>
      <c r="AZ34" s="20"/>
      <c r="BA34" s="88"/>
      <c r="BB34" s="88"/>
      <c r="BC34" s="19"/>
      <c r="BD34" s="20"/>
      <c r="BE34" s="88"/>
      <c r="BF34" s="88"/>
      <c r="BG34" s="19"/>
      <c r="BH34" s="20"/>
      <c r="BI34" s="88"/>
      <c r="BJ34" s="88"/>
      <c r="BK34" s="19"/>
      <c r="BL34" s="20"/>
      <c r="BM34" s="88"/>
      <c r="BN34" s="88"/>
      <c r="BO34" s="19"/>
      <c r="BP34" s="20"/>
      <c r="BQ34" s="88"/>
      <c r="BR34" s="88"/>
      <c r="BS34" s="19"/>
      <c r="BT34" s="20"/>
      <c r="BU34" s="88"/>
      <c r="BV34" s="88"/>
      <c r="BW34" s="19">
        <f>BW43</f>
        <v>0</v>
      </c>
      <c r="BX34" s="20">
        <v>1.6</v>
      </c>
      <c r="BY34" s="88" t="s">
        <v>29</v>
      </c>
      <c r="BZ34" s="88"/>
      <c r="CA34" s="19">
        <f>CA43</f>
        <v>0</v>
      </c>
      <c r="CB34" s="20">
        <v>1.6</v>
      </c>
      <c r="CC34" s="88" t="s">
        <v>29</v>
      </c>
      <c r="CD34" s="88"/>
      <c r="CE34" s="19">
        <f>CE43</f>
        <v>0</v>
      </c>
      <c r="CF34" s="20">
        <v>1.6</v>
      </c>
      <c r="CG34" s="88" t="s">
        <v>29</v>
      </c>
      <c r="CH34" s="88"/>
      <c r="CI34" s="19">
        <f>CI43</f>
        <v>0</v>
      </c>
      <c r="CJ34" s="20">
        <v>1.6</v>
      </c>
      <c r="CK34" s="88" t="s">
        <v>29</v>
      </c>
      <c r="CL34" s="88"/>
      <c r="CM34" s="19">
        <f>CM43</f>
        <v>0</v>
      </c>
      <c r="CN34" s="20">
        <v>1.6</v>
      </c>
      <c r="CO34" s="88" t="s">
        <v>29</v>
      </c>
      <c r="CP34" s="88"/>
      <c r="CQ34" s="19">
        <f>CQ43</f>
        <v>0</v>
      </c>
      <c r="CR34" s="20">
        <v>1.6</v>
      </c>
      <c r="CS34" s="88" t="s">
        <v>29</v>
      </c>
      <c r="CT34" s="88"/>
      <c r="CU34" s="19">
        <f>CU43</f>
        <v>0</v>
      </c>
      <c r="CV34" s="20">
        <v>1.6</v>
      </c>
      <c r="CW34" s="88" t="s">
        <v>29</v>
      </c>
      <c r="CX34" s="88"/>
      <c r="CY34" s="19">
        <f>CY43</f>
        <v>0</v>
      </c>
      <c r="CZ34" s="20">
        <v>1.6</v>
      </c>
      <c r="DA34" s="88" t="s">
        <v>29</v>
      </c>
      <c r="DB34" s="88"/>
      <c r="DC34" s="19">
        <f>DC43</f>
        <v>0</v>
      </c>
      <c r="DD34" s="20">
        <v>1.6</v>
      </c>
      <c r="DE34" s="88" t="s">
        <v>29</v>
      </c>
      <c r="DF34" s="88"/>
      <c r="DG34" s="19">
        <f>DG43</f>
        <v>0</v>
      </c>
      <c r="DH34" s="20">
        <v>1.6</v>
      </c>
      <c r="DI34" s="88" t="s">
        <v>29</v>
      </c>
      <c r="DJ34" s="88"/>
      <c r="DK34" s="19">
        <f>DK43</f>
        <v>0</v>
      </c>
      <c r="DL34" s="20">
        <v>1.6</v>
      </c>
      <c r="DM34" s="88" t="s">
        <v>29</v>
      </c>
      <c r="DN34" s="88"/>
      <c r="DO34" s="19">
        <f>DO43</f>
        <v>0</v>
      </c>
      <c r="DP34" s="20">
        <v>1.6</v>
      </c>
      <c r="DQ34" s="88" t="s">
        <v>29</v>
      </c>
      <c r="DR34" s="88"/>
      <c r="DS34" s="19">
        <f>DS43</f>
        <v>0</v>
      </c>
      <c r="DT34" s="20">
        <v>1.6</v>
      </c>
      <c r="DU34" s="88" t="s">
        <v>29</v>
      </c>
      <c r="DV34" s="88"/>
      <c r="DW34" s="19">
        <f>DW43</f>
        <v>0</v>
      </c>
      <c r="DX34" s="20">
        <v>1.6</v>
      </c>
      <c r="DY34" s="88" t="s">
        <v>29</v>
      </c>
      <c r="DZ34" s="88"/>
      <c r="EA34" s="19">
        <f>EA43</f>
        <v>0</v>
      </c>
      <c r="EB34" s="20">
        <v>1.6</v>
      </c>
      <c r="EC34" s="88" t="s">
        <v>29</v>
      </c>
      <c r="ED34" s="88"/>
      <c r="EE34" s="19">
        <f>EE43</f>
        <v>0</v>
      </c>
      <c r="EF34" s="20">
        <v>1.6</v>
      </c>
      <c r="EG34" s="88" t="s">
        <v>29</v>
      </c>
      <c r="EH34" s="88"/>
      <c r="EI34" s="19">
        <f>EI43</f>
        <v>0</v>
      </c>
      <c r="EJ34" s="20">
        <v>1.6</v>
      </c>
      <c r="EK34" s="88" t="s">
        <v>29</v>
      </c>
      <c r="EL34" s="88"/>
      <c r="EM34" s="19">
        <f>EM43</f>
        <v>0</v>
      </c>
      <c r="EN34" s="20">
        <v>1.6</v>
      </c>
      <c r="EO34" s="88" t="s">
        <v>29</v>
      </c>
      <c r="EP34" s="88"/>
      <c r="EQ34" s="19">
        <f>EQ43</f>
        <v>0</v>
      </c>
      <c r="ER34" s="20">
        <v>1.6</v>
      </c>
      <c r="ES34" s="88" t="s">
        <v>29</v>
      </c>
      <c r="ET34" s="88"/>
      <c r="EU34" s="19">
        <f>EU43</f>
        <v>0</v>
      </c>
      <c r="EV34" s="20">
        <v>1.6</v>
      </c>
      <c r="EW34" s="88" t="s">
        <v>29</v>
      </c>
      <c r="EX34" s="88"/>
      <c r="EY34" s="19">
        <f>EY43</f>
        <v>0</v>
      </c>
      <c r="EZ34" s="20">
        <v>1.6</v>
      </c>
      <c r="FA34" s="88" t="s">
        <v>29</v>
      </c>
      <c r="FB34" s="88"/>
      <c r="FC34" s="19">
        <f>FC43</f>
        <v>0</v>
      </c>
      <c r="FD34" s="20">
        <v>1.6</v>
      </c>
      <c r="FE34" s="88" t="s">
        <v>29</v>
      </c>
      <c r="FF34" s="88"/>
      <c r="FG34" s="19">
        <f>FG43</f>
        <v>0</v>
      </c>
      <c r="FH34" s="20">
        <v>1.6</v>
      </c>
      <c r="FI34" s="88" t="s">
        <v>29</v>
      </c>
      <c r="FJ34" s="88"/>
      <c r="FK34" s="19">
        <f>FK43</f>
        <v>0</v>
      </c>
      <c r="FL34" s="20">
        <v>1.6</v>
      </c>
      <c r="FM34" s="88" t="s">
        <v>29</v>
      </c>
      <c r="FN34" s="88"/>
      <c r="FO34" s="19">
        <f>FO43</f>
        <v>0</v>
      </c>
      <c r="FP34" s="20">
        <v>1.6</v>
      </c>
      <c r="FQ34" s="88" t="s">
        <v>29</v>
      </c>
      <c r="FR34" s="88"/>
      <c r="FS34" s="19">
        <f>FS43</f>
        <v>0</v>
      </c>
      <c r="FT34" s="20">
        <v>1.6</v>
      </c>
      <c r="FU34" s="88" t="s">
        <v>29</v>
      </c>
      <c r="FV34" s="88"/>
      <c r="FW34" s="19">
        <f>FW43</f>
        <v>0</v>
      </c>
      <c r="FX34" s="20">
        <v>1.6</v>
      </c>
      <c r="FY34" s="88" t="s">
        <v>29</v>
      </c>
      <c r="FZ34" s="88"/>
      <c r="GA34" s="19">
        <f>GA43</f>
        <v>0</v>
      </c>
      <c r="GB34" s="20">
        <v>1.6</v>
      </c>
      <c r="GC34" s="88" t="s">
        <v>29</v>
      </c>
      <c r="GD34" s="88"/>
      <c r="GE34" s="19">
        <f>GE43</f>
        <v>0</v>
      </c>
      <c r="GF34" s="20">
        <v>1.6</v>
      </c>
      <c r="GG34" s="88" t="s">
        <v>29</v>
      </c>
      <c r="GH34" s="88"/>
      <c r="GI34" s="19">
        <f>GI43</f>
        <v>0</v>
      </c>
      <c r="GJ34" s="20">
        <v>1.6</v>
      </c>
      <c r="GK34" s="88" t="s">
        <v>29</v>
      </c>
      <c r="GL34" s="88"/>
      <c r="GM34" s="19">
        <f>GM43</f>
        <v>0</v>
      </c>
      <c r="GN34" s="20">
        <v>1.6</v>
      </c>
      <c r="GO34" s="88" t="s">
        <v>29</v>
      </c>
      <c r="GP34" s="88"/>
      <c r="GQ34" s="19">
        <f>GQ43</f>
        <v>0</v>
      </c>
      <c r="GR34" s="20">
        <v>1.6</v>
      </c>
      <c r="GS34" s="88" t="s">
        <v>29</v>
      </c>
      <c r="GT34" s="88"/>
      <c r="GU34" s="19">
        <f>GU43</f>
        <v>0</v>
      </c>
      <c r="GV34" s="20">
        <v>1.6</v>
      </c>
      <c r="GW34" s="88" t="s">
        <v>29</v>
      </c>
      <c r="GX34" s="88"/>
      <c r="GY34" s="19">
        <f>GY43</f>
        <v>0</v>
      </c>
      <c r="GZ34" s="20">
        <v>1.6</v>
      </c>
      <c r="HA34" s="88" t="s">
        <v>29</v>
      </c>
      <c r="HB34" s="88"/>
      <c r="HC34" s="19">
        <f>HC43</f>
        <v>0</v>
      </c>
      <c r="HD34" s="20">
        <v>1.6</v>
      </c>
      <c r="HE34" s="88" t="s">
        <v>29</v>
      </c>
      <c r="HF34" s="88"/>
      <c r="HG34" s="19">
        <f>HG43</f>
        <v>0</v>
      </c>
      <c r="HH34" s="20">
        <v>1.6</v>
      </c>
      <c r="HI34" s="88" t="s">
        <v>29</v>
      </c>
      <c r="HJ34" s="88"/>
      <c r="HK34" s="19">
        <f>HK43</f>
        <v>0</v>
      </c>
      <c r="HL34" s="20">
        <v>1.6</v>
      </c>
      <c r="HM34" s="88" t="s">
        <v>29</v>
      </c>
      <c r="HN34" s="88"/>
      <c r="HO34" s="19">
        <f>HO43</f>
        <v>0</v>
      </c>
      <c r="HP34" s="20">
        <v>1.6</v>
      </c>
      <c r="HQ34" s="88" t="s">
        <v>29</v>
      </c>
      <c r="HR34" s="88"/>
      <c r="HS34" s="19">
        <f>HS43</f>
        <v>0</v>
      </c>
      <c r="HT34" s="20">
        <v>1.6</v>
      </c>
      <c r="HU34" s="88" t="s">
        <v>29</v>
      </c>
      <c r="HV34" s="88"/>
      <c r="HW34" s="19">
        <f>HW43</f>
        <v>0</v>
      </c>
      <c r="HX34" s="20">
        <v>1.6</v>
      </c>
      <c r="HY34" s="88" t="s">
        <v>29</v>
      </c>
      <c r="HZ34" s="88"/>
      <c r="IA34" s="19">
        <f>IA43</f>
        <v>0</v>
      </c>
      <c r="IB34" s="20">
        <v>1.6</v>
      </c>
      <c r="IC34" s="88" t="s">
        <v>29</v>
      </c>
      <c r="ID34" s="88"/>
      <c r="IE34" s="19">
        <f>IE43</f>
        <v>0</v>
      </c>
      <c r="IF34" s="20">
        <v>1.6</v>
      </c>
      <c r="IG34" s="88" t="s">
        <v>29</v>
      </c>
      <c r="IH34" s="88"/>
      <c r="II34" s="19">
        <f>II43</f>
        <v>0</v>
      </c>
      <c r="IJ34" s="20">
        <v>1.6</v>
      </c>
      <c r="IK34" s="88" t="s">
        <v>29</v>
      </c>
      <c r="IL34" s="88"/>
      <c r="IM34" s="19">
        <f>IM43</f>
        <v>0</v>
      </c>
      <c r="IN34" s="20">
        <v>1.6</v>
      </c>
      <c r="IO34" s="88" t="s">
        <v>29</v>
      </c>
      <c r="IP34" s="88"/>
      <c r="IQ34" s="19">
        <f>IQ43</f>
        <v>0</v>
      </c>
      <c r="IR34" s="20">
        <v>1.6</v>
      </c>
      <c r="IS34" s="88" t="s">
        <v>29</v>
      </c>
      <c r="IT34" s="88"/>
      <c r="IU34" s="19">
        <f>IU43</f>
        <v>0</v>
      </c>
    </row>
    <row r="35" spans="1:255" s="18" customFormat="1" ht="30.75" thickBot="1" x14ac:dyDescent="0.35">
      <c r="A35" s="35" t="s">
        <v>79</v>
      </c>
      <c r="B35" s="46" t="s">
        <v>54</v>
      </c>
      <c r="C35" s="84">
        <v>4</v>
      </c>
      <c r="D35" s="37" t="s">
        <v>13</v>
      </c>
    </row>
    <row r="36" spans="1:255" s="5" customFormat="1" ht="33" customHeight="1" x14ac:dyDescent="0.3">
      <c r="A36" s="92"/>
      <c r="B36" s="48" t="s">
        <v>63</v>
      </c>
      <c r="C36" s="82">
        <v>0</v>
      </c>
      <c r="D36" s="39"/>
    </row>
    <row r="37" spans="1:255" s="5" customFormat="1" ht="45" x14ac:dyDescent="0.3">
      <c r="A37" s="93"/>
      <c r="B37" s="49" t="s">
        <v>64</v>
      </c>
      <c r="C37" s="83">
        <v>1</v>
      </c>
      <c r="D37" s="40"/>
    </row>
    <row r="38" spans="1:255" s="5" customFormat="1" ht="45" x14ac:dyDescent="0.3">
      <c r="A38" s="93"/>
      <c r="B38" s="49" t="s">
        <v>65</v>
      </c>
      <c r="C38" s="83">
        <v>2</v>
      </c>
      <c r="D38" s="40"/>
    </row>
    <row r="39" spans="1:255" s="5" customFormat="1" ht="45" x14ac:dyDescent="0.3">
      <c r="A39" s="93"/>
      <c r="B39" s="49" t="s">
        <v>66</v>
      </c>
      <c r="C39" s="83">
        <v>3</v>
      </c>
      <c r="D39" s="40"/>
    </row>
    <row r="40" spans="1:255" s="5" customFormat="1" ht="37.5" customHeight="1" thickBot="1" x14ac:dyDescent="0.35">
      <c r="A40" s="93"/>
      <c r="B40" s="49" t="s">
        <v>126</v>
      </c>
      <c r="C40" s="83">
        <v>4</v>
      </c>
      <c r="D40" s="40"/>
    </row>
    <row r="41" spans="1:255" ht="30.75" thickBot="1" x14ac:dyDescent="0.35">
      <c r="A41" s="36" t="s">
        <v>0</v>
      </c>
      <c r="B41" s="53" t="s">
        <v>21</v>
      </c>
      <c r="C41" s="22">
        <f>C42+C46+C49+C55+C58+C61+C65</f>
        <v>30</v>
      </c>
      <c r="D41" s="23"/>
    </row>
    <row r="42" spans="1:255" s="5" customFormat="1" ht="30.75" thickBot="1" x14ac:dyDescent="0.35">
      <c r="A42" s="35" t="s">
        <v>80</v>
      </c>
      <c r="B42" s="46" t="s">
        <v>35</v>
      </c>
      <c r="C42" s="25">
        <f>C43+C44+C45</f>
        <v>6</v>
      </c>
      <c r="D42" s="37" t="s">
        <v>12</v>
      </c>
    </row>
    <row r="43" spans="1:255" s="5" customFormat="1" x14ac:dyDescent="0.3">
      <c r="A43" s="89"/>
      <c r="B43" s="47" t="s">
        <v>30</v>
      </c>
      <c r="C43" s="16">
        <v>2</v>
      </c>
      <c r="D43" s="32"/>
    </row>
    <row r="44" spans="1:255" s="5" customFormat="1" ht="30" x14ac:dyDescent="0.3">
      <c r="A44" s="91"/>
      <c r="B44" s="51" t="s">
        <v>36</v>
      </c>
      <c r="C44" s="4">
        <v>2</v>
      </c>
      <c r="D44" s="33"/>
    </row>
    <row r="45" spans="1:255" s="5" customFormat="1" ht="30.75" thickBot="1" x14ac:dyDescent="0.35">
      <c r="A45" s="90"/>
      <c r="B45" s="50" t="s">
        <v>37</v>
      </c>
      <c r="C45" s="27">
        <v>2</v>
      </c>
      <c r="D45" s="8"/>
    </row>
    <row r="46" spans="1:255" s="5" customFormat="1" ht="30.75" thickBot="1" x14ac:dyDescent="0.35">
      <c r="A46" s="35" t="s">
        <v>81</v>
      </c>
      <c r="B46" s="46" t="s">
        <v>38</v>
      </c>
      <c r="C46" s="25">
        <v>4</v>
      </c>
      <c r="D46" s="41" t="s">
        <v>49</v>
      </c>
    </row>
    <row r="47" spans="1:255" s="5" customFormat="1" x14ac:dyDescent="0.3">
      <c r="A47" s="89"/>
      <c r="B47" s="54" t="s">
        <v>39</v>
      </c>
      <c r="C47" s="16">
        <v>2</v>
      </c>
      <c r="D47" s="32"/>
    </row>
    <row r="48" spans="1:255" s="5" customFormat="1" ht="15.75" thickBot="1" x14ac:dyDescent="0.35">
      <c r="A48" s="90"/>
      <c r="B48" s="55" t="s">
        <v>40</v>
      </c>
      <c r="C48" s="27">
        <v>2</v>
      </c>
      <c r="D48" s="8"/>
    </row>
    <row r="49" spans="1:4" s="5" customFormat="1" ht="30.75" thickBot="1" x14ac:dyDescent="0.35">
      <c r="A49" s="77" t="s">
        <v>82</v>
      </c>
      <c r="B49" s="66" t="s">
        <v>110</v>
      </c>
      <c r="C49" s="78">
        <f>C54</f>
        <v>4</v>
      </c>
      <c r="D49" s="79" t="s">
        <v>13</v>
      </c>
    </row>
    <row r="50" spans="1:4" s="5" customFormat="1" x14ac:dyDescent="0.3">
      <c r="A50" s="73"/>
      <c r="B50" s="60" t="s">
        <v>111</v>
      </c>
      <c r="C50" s="7">
        <v>0</v>
      </c>
      <c r="D50" s="4"/>
    </row>
    <row r="51" spans="1:4" s="5" customFormat="1" x14ac:dyDescent="0.3">
      <c r="A51" s="73"/>
      <c r="B51" s="60" t="s">
        <v>112</v>
      </c>
      <c r="C51" s="7">
        <v>1</v>
      </c>
      <c r="D51" s="4"/>
    </row>
    <row r="52" spans="1:4" s="5" customFormat="1" x14ac:dyDescent="0.3">
      <c r="A52" s="73"/>
      <c r="B52" s="60" t="s">
        <v>113</v>
      </c>
      <c r="C52" s="7">
        <v>2</v>
      </c>
      <c r="D52" s="4"/>
    </row>
    <row r="53" spans="1:4" s="5" customFormat="1" x14ac:dyDescent="0.3">
      <c r="A53" s="73"/>
      <c r="B53" s="60" t="s">
        <v>114</v>
      </c>
      <c r="C53" s="7">
        <v>3</v>
      </c>
      <c r="D53" s="4"/>
    </row>
    <row r="54" spans="1:4" s="5" customFormat="1" ht="15.75" thickBot="1" x14ac:dyDescent="0.35">
      <c r="A54" s="73"/>
      <c r="B54" s="60" t="s">
        <v>115</v>
      </c>
      <c r="C54" s="7">
        <v>4</v>
      </c>
      <c r="D54" s="4"/>
    </row>
    <row r="55" spans="1:4" s="5" customFormat="1" ht="38.25" customHeight="1" thickBot="1" x14ac:dyDescent="0.35">
      <c r="A55" s="77" t="s">
        <v>83</v>
      </c>
      <c r="B55" s="68" t="s">
        <v>41</v>
      </c>
      <c r="C55" s="80">
        <f>SUM(C56:C57)</f>
        <v>4</v>
      </c>
      <c r="D55" s="69" t="s">
        <v>12</v>
      </c>
    </row>
    <row r="56" spans="1:4" s="5" customFormat="1" ht="75" x14ac:dyDescent="0.3">
      <c r="A56" s="89"/>
      <c r="B56" s="47" t="s">
        <v>98</v>
      </c>
      <c r="C56" s="24">
        <v>2</v>
      </c>
      <c r="D56" s="32"/>
    </row>
    <row r="57" spans="1:4" s="5" customFormat="1" ht="30.75" thickBot="1" x14ac:dyDescent="0.35">
      <c r="A57" s="91"/>
      <c r="B57" s="51" t="s">
        <v>117</v>
      </c>
      <c r="C57" s="4">
        <v>2</v>
      </c>
      <c r="D57" s="33"/>
    </row>
    <row r="58" spans="1:4" s="5" customFormat="1" ht="30.75" thickBot="1" x14ac:dyDescent="0.35">
      <c r="A58" s="77" t="s">
        <v>84</v>
      </c>
      <c r="B58" s="46" t="s">
        <v>6</v>
      </c>
      <c r="C58" s="25">
        <f>C59+C60</f>
        <v>6</v>
      </c>
      <c r="D58" s="37" t="s">
        <v>12</v>
      </c>
    </row>
    <row r="59" spans="1:4" x14ac:dyDescent="0.3">
      <c r="A59" s="72"/>
      <c r="B59" s="47" t="s">
        <v>109</v>
      </c>
      <c r="C59" s="24">
        <v>4</v>
      </c>
      <c r="D59" s="34"/>
    </row>
    <row r="60" spans="1:4" ht="15.75" thickBot="1" x14ac:dyDescent="0.35">
      <c r="A60" s="73"/>
      <c r="B60" s="75" t="s">
        <v>118</v>
      </c>
      <c r="C60" s="63">
        <v>2</v>
      </c>
      <c r="D60" s="64"/>
    </row>
    <row r="61" spans="1:4" ht="30.75" thickBot="1" x14ac:dyDescent="0.35">
      <c r="A61" s="81" t="s">
        <v>85</v>
      </c>
      <c r="B61" s="46" t="s">
        <v>16</v>
      </c>
      <c r="C61" s="25">
        <f>SUM(C62:C64)</f>
        <v>5</v>
      </c>
      <c r="D61" s="37" t="s">
        <v>12</v>
      </c>
    </row>
    <row r="62" spans="1:4" ht="18" customHeight="1" x14ac:dyDescent="0.3">
      <c r="A62" s="113"/>
      <c r="B62" s="47" t="s">
        <v>9</v>
      </c>
      <c r="C62" s="16">
        <v>2</v>
      </c>
      <c r="D62" s="42"/>
    </row>
    <row r="63" spans="1:4" ht="30" x14ac:dyDescent="0.3">
      <c r="A63" s="114"/>
      <c r="B63" s="51" t="s">
        <v>8</v>
      </c>
      <c r="C63" s="7">
        <v>2</v>
      </c>
      <c r="D63" s="43"/>
    </row>
    <row r="64" spans="1:4" ht="30.75" thickBot="1" x14ac:dyDescent="0.35">
      <c r="A64" s="115"/>
      <c r="B64" s="45" t="s">
        <v>14</v>
      </c>
      <c r="C64" s="26">
        <v>1</v>
      </c>
      <c r="D64" s="44"/>
    </row>
    <row r="65" spans="1:4" ht="30.75" thickBot="1" x14ac:dyDescent="0.35">
      <c r="A65" s="77" t="s">
        <v>116</v>
      </c>
      <c r="B65" s="46" t="s">
        <v>25</v>
      </c>
      <c r="C65" s="25">
        <f>SUM(C66:C67)</f>
        <v>1</v>
      </c>
      <c r="D65" s="37" t="s">
        <v>12</v>
      </c>
    </row>
    <row r="66" spans="1:4" ht="30" x14ac:dyDescent="0.3">
      <c r="A66" s="92"/>
      <c r="B66" s="48" t="s">
        <v>27</v>
      </c>
      <c r="C66" s="16">
        <v>0</v>
      </c>
      <c r="D66" s="34"/>
    </row>
    <row r="67" spans="1:4" ht="33" customHeight="1" thickBot="1" x14ac:dyDescent="0.35">
      <c r="A67" s="112"/>
      <c r="B67" s="45" t="s">
        <v>28</v>
      </c>
      <c r="C67" s="26">
        <v>1</v>
      </c>
      <c r="D67" s="6"/>
    </row>
    <row r="68" spans="1:4" ht="45.75" thickBot="1" x14ac:dyDescent="0.35">
      <c r="A68" s="36" t="s">
        <v>1</v>
      </c>
      <c r="B68" s="56" t="s">
        <v>22</v>
      </c>
      <c r="C68" s="22">
        <f>C69+C72+C75+C79+C82+C85+C87</f>
        <v>30</v>
      </c>
      <c r="D68" s="23"/>
    </row>
    <row r="69" spans="1:4" ht="30.75" thickBot="1" x14ac:dyDescent="0.35">
      <c r="A69" s="35" t="s">
        <v>73</v>
      </c>
      <c r="B69" s="46" t="s">
        <v>7</v>
      </c>
      <c r="C69" s="25">
        <f>C70+C71</f>
        <v>4</v>
      </c>
      <c r="D69" s="37" t="s">
        <v>12</v>
      </c>
    </row>
    <row r="70" spans="1:4" ht="30" x14ac:dyDescent="0.3">
      <c r="A70" s="89"/>
      <c r="B70" s="47" t="s">
        <v>42</v>
      </c>
      <c r="C70" s="24">
        <v>2</v>
      </c>
      <c r="D70" s="34"/>
    </row>
    <row r="71" spans="1:4" ht="30.75" thickBot="1" x14ac:dyDescent="0.35">
      <c r="A71" s="90"/>
      <c r="B71" s="45" t="s">
        <v>88</v>
      </c>
      <c r="C71" s="26">
        <v>2</v>
      </c>
      <c r="D71" s="6"/>
    </row>
    <row r="72" spans="1:4" ht="30.75" thickBot="1" x14ac:dyDescent="0.35">
      <c r="A72" s="35" t="s">
        <v>74</v>
      </c>
      <c r="B72" s="46" t="s">
        <v>43</v>
      </c>
      <c r="C72" s="28">
        <v>6</v>
      </c>
      <c r="D72" s="37" t="s">
        <v>12</v>
      </c>
    </row>
    <row r="73" spans="1:4" x14ac:dyDescent="0.3">
      <c r="A73" s="92"/>
      <c r="B73" s="57" t="s">
        <v>44</v>
      </c>
      <c r="C73" s="24">
        <v>3</v>
      </c>
      <c r="D73" s="34"/>
    </row>
    <row r="74" spans="1:4" ht="30.75" thickBot="1" x14ac:dyDescent="0.35">
      <c r="A74" s="112"/>
      <c r="B74" s="58" t="s">
        <v>70</v>
      </c>
      <c r="C74" s="29">
        <v>3</v>
      </c>
      <c r="D74" s="6"/>
    </row>
    <row r="75" spans="1:4" ht="30.75" thickBot="1" x14ac:dyDescent="0.35">
      <c r="A75" s="35" t="s">
        <v>86</v>
      </c>
      <c r="B75" s="59" t="s">
        <v>15</v>
      </c>
      <c r="C75" s="25">
        <f>SUM(C76:C78)</f>
        <v>8</v>
      </c>
      <c r="D75" s="37" t="s">
        <v>12</v>
      </c>
    </row>
    <row r="76" spans="1:4" x14ac:dyDescent="0.3">
      <c r="A76" s="101"/>
      <c r="B76" s="48" t="s">
        <v>58</v>
      </c>
      <c r="C76" s="16">
        <v>3</v>
      </c>
      <c r="D76" s="34"/>
    </row>
    <row r="77" spans="1:4" ht="30" x14ac:dyDescent="0.3">
      <c r="A77" s="101"/>
      <c r="B77" s="60" t="s">
        <v>99</v>
      </c>
      <c r="C77" s="7">
        <v>3</v>
      </c>
      <c r="D77" s="12"/>
    </row>
    <row r="78" spans="1:4" ht="30.75" thickBot="1" x14ac:dyDescent="0.35">
      <c r="A78" s="101"/>
      <c r="B78" s="55" t="s">
        <v>100</v>
      </c>
      <c r="C78" s="27">
        <v>2</v>
      </c>
      <c r="D78" s="6"/>
    </row>
    <row r="79" spans="1:4" ht="30.75" thickBot="1" x14ac:dyDescent="0.35">
      <c r="A79" s="35" t="s">
        <v>71</v>
      </c>
      <c r="B79" s="46" t="s">
        <v>17</v>
      </c>
      <c r="C79" s="25">
        <v>4</v>
      </c>
      <c r="D79" s="37" t="s">
        <v>12</v>
      </c>
    </row>
    <row r="80" spans="1:4" ht="30" x14ac:dyDescent="0.3">
      <c r="A80" s="87"/>
      <c r="B80" s="47" t="s">
        <v>59</v>
      </c>
      <c r="C80" s="24">
        <v>2</v>
      </c>
      <c r="D80" s="34"/>
    </row>
    <row r="81" spans="1:4" ht="30.75" thickBot="1" x14ac:dyDescent="0.35">
      <c r="A81" s="87"/>
      <c r="B81" s="45" t="s">
        <v>60</v>
      </c>
      <c r="C81" s="26">
        <v>2</v>
      </c>
      <c r="D81" s="6"/>
    </row>
    <row r="82" spans="1:4" ht="30.75" thickBot="1" x14ac:dyDescent="0.35">
      <c r="A82" s="35" t="s">
        <v>72</v>
      </c>
      <c r="B82" s="46" t="s">
        <v>45</v>
      </c>
      <c r="C82" s="25">
        <v>4</v>
      </c>
      <c r="D82" s="23"/>
    </row>
    <row r="83" spans="1:4" x14ac:dyDescent="0.3">
      <c r="A83" s="92"/>
      <c r="B83" s="48" t="s">
        <v>46</v>
      </c>
      <c r="C83" s="24">
        <v>2</v>
      </c>
      <c r="D83" s="34"/>
    </row>
    <row r="84" spans="1:4" ht="12.75" customHeight="1" thickBot="1" x14ac:dyDescent="0.35">
      <c r="A84" s="112"/>
      <c r="B84" s="50" t="s">
        <v>47</v>
      </c>
      <c r="C84" s="26">
        <v>2</v>
      </c>
      <c r="D84" s="6"/>
    </row>
    <row r="85" spans="1:4" ht="12.75" customHeight="1" thickBot="1" x14ac:dyDescent="0.35">
      <c r="A85" s="35">
        <v>3.6</v>
      </c>
      <c r="B85" s="35" t="s">
        <v>101</v>
      </c>
      <c r="C85" s="35">
        <v>1</v>
      </c>
      <c r="D85" s="35"/>
    </row>
    <row r="86" spans="1:4" ht="31.5" customHeight="1" thickBot="1" x14ac:dyDescent="0.35">
      <c r="A86" s="1"/>
      <c r="B86" s="62" t="s">
        <v>102</v>
      </c>
      <c r="C86" s="63">
        <v>1</v>
      </c>
      <c r="D86" s="64"/>
    </row>
    <row r="87" spans="1:4" ht="30.75" thickBot="1" x14ac:dyDescent="0.35">
      <c r="A87" s="35">
        <v>3.7</v>
      </c>
      <c r="B87" s="46" t="s">
        <v>119</v>
      </c>
      <c r="C87" s="25">
        <v>3</v>
      </c>
      <c r="D87" s="37" t="s">
        <v>13</v>
      </c>
    </row>
    <row r="88" spans="1:4" ht="64.5" customHeight="1" x14ac:dyDescent="0.3">
      <c r="A88" s="89"/>
      <c r="B88" s="47" t="s">
        <v>121</v>
      </c>
      <c r="C88" s="30">
        <v>0</v>
      </c>
      <c r="D88" s="34"/>
    </row>
    <row r="89" spans="1:4" ht="63.75" customHeight="1" x14ac:dyDescent="0.3">
      <c r="A89" s="91"/>
      <c r="B89" s="51" t="s">
        <v>120</v>
      </c>
      <c r="C89" s="9">
        <v>1</v>
      </c>
      <c r="D89" s="12"/>
    </row>
    <row r="90" spans="1:4" ht="60.75" customHeight="1" thickBot="1" x14ac:dyDescent="0.35">
      <c r="A90" s="90"/>
      <c r="B90" s="45" t="s">
        <v>122</v>
      </c>
      <c r="C90" s="10">
        <v>3</v>
      </c>
      <c r="D90" s="6"/>
    </row>
    <row r="91" spans="1:4" ht="30.75" thickBot="1" x14ac:dyDescent="0.35">
      <c r="A91" s="36">
        <v>4</v>
      </c>
      <c r="B91" s="53" t="s">
        <v>23</v>
      </c>
      <c r="C91" s="22">
        <f>C92+C95</f>
        <v>10</v>
      </c>
      <c r="D91" s="23"/>
    </row>
    <row r="92" spans="1:4" ht="30.75" thickBot="1" x14ac:dyDescent="0.35">
      <c r="A92" s="35" t="s">
        <v>75</v>
      </c>
      <c r="B92" s="46" t="s">
        <v>18</v>
      </c>
      <c r="C92" s="25">
        <v>3</v>
      </c>
      <c r="D92" s="37" t="s">
        <v>49</v>
      </c>
    </row>
    <row r="93" spans="1:4" ht="60" x14ac:dyDescent="0.3">
      <c r="A93" s="89"/>
      <c r="B93" s="47" t="s">
        <v>48</v>
      </c>
      <c r="C93" s="24">
        <v>1</v>
      </c>
      <c r="D93" s="34"/>
    </row>
    <row r="94" spans="1:4" ht="30.75" thickBot="1" x14ac:dyDescent="0.35">
      <c r="A94" s="90"/>
      <c r="B94" s="45" t="s">
        <v>50</v>
      </c>
      <c r="C94" s="31">
        <v>2</v>
      </c>
      <c r="D94" s="11"/>
    </row>
    <row r="95" spans="1:4" ht="30.75" thickBot="1" x14ac:dyDescent="0.35">
      <c r="A95" s="35" t="s">
        <v>87</v>
      </c>
      <c r="B95" s="61" t="s">
        <v>51</v>
      </c>
      <c r="C95" s="25">
        <f>SUM(C96:C99)</f>
        <v>7</v>
      </c>
      <c r="D95" s="37" t="s">
        <v>12</v>
      </c>
    </row>
    <row r="96" spans="1:4" ht="30" x14ac:dyDescent="0.3">
      <c r="A96" s="92"/>
      <c r="B96" s="47" t="s">
        <v>52</v>
      </c>
      <c r="C96" s="16">
        <v>2</v>
      </c>
      <c r="D96" s="34"/>
    </row>
    <row r="97" spans="1:4" ht="30" x14ac:dyDescent="0.3">
      <c r="A97" s="93"/>
      <c r="B97" s="51" t="s">
        <v>55</v>
      </c>
      <c r="C97" s="7">
        <v>2</v>
      </c>
      <c r="D97" s="12"/>
    </row>
    <row r="98" spans="1:4" ht="30" x14ac:dyDescent="0.3">
      <c r="A98" s="93"/>
      <c r="B98" s="51" t="s">
        <v>53</v>
      </c>
      <c r="C98" s="7">
        <v>2</v>
      </c>
      <c r="D98" s="12"/>
    </row>
    <row r="99" spans="1:4" ht="37.5" customHeight="1" thickBot="1" x14ac:dyDescent="0.35">
      <c r="A99" s="112"/>
      <c r="B99" s="45" t="s">
        <v>89</v>
      </c>
      <c r="C99" s="27">
        <v>1</v>
      </c>
      <c r="D99" s="6"/>
    </row>
    <row r="100" spans="1:4" x14ac:dyDescent="0.3">
      <c r="A100" s="119" t="s">
        <v>24</v>
      </c>
      <c r="B100" s="120"/>
      <c r="C100" s="120"/>
      <c r="D100" s="121"/>
    </row>
    <row r="101" spans="1:4" ht="15" customHeight="1" x14ac:dyDescent="0.3">
      <c r="A101" s="122" t="s">
        <v>2</v>
      </c>
      <c r="B101" s="123"/>
      <c r="C101" s="123"/>
      <c r="D101" s="124"/>
    </row>
    <row r="102" spans="1:4" ht="15" customHeight="1" thickBot="1" x14ac:dyDescent="0.35">
      <c r="A102" s="116" t="s">
        <v>19</v>
      </c>
      <c r="B102" s="117"/>
      <c r="C102" s="117"/>
      <c r="D102" s="118"/>
    </row>
    <row r="103" spans="1:4" ht="29.25" customHeight="1" thickBot="1" x14ac:dyDescent="0.35">
      <c r="A103" s="109" t="s">
        <v>20</v>
      </c>
      <c r="B103" s="110"/>
      <c r="C103" s="110"/>
      <c r="D103" s="111"/>
    </row>
  </sheetData>
  <mergeCells count="94">
    <mergeCell ref="A103:D103"/>
    <mergeCell ref="A66:A67"/>
    <mergeCell ref="A56:A57"/>
    <mergeCell ref="A29:A30"/>
    <mergeCell ref="A62:A64"/>
    <mergeCell ref="A102:D102"/>
    <mergeCell ref="A100:D100"/>
    <mergeCell ref="A101:D101"/>
    <mergeCell ref="A70:A71"/>
    <mergeCell ref="A73:A74"/>
    <mergeCell ref="A96:A99"/>
    <mergeCell ref="A83:A84"/>
    <mergeCell ref="A88:A90"/>
    <mergeCell ref="A93:A94"/>
    <mergeCell ref="A32:A34"/>
    <mergeCell ref="A76:A78"/>
    <mergeCell ref="A1:D1"/>
    <mergeCell ref="A23:A27"/>
    <mergeCell ref="A2:B2"/>
    <mergeCell ref="A7:B7"/>
    <mergeCell ref="A3:D3"/>
    <mergeCell ref="A4:D4"/>
    <mergeCell ref="A15:A17"/>
    <mergeCell ref="A6:B6"/>
    <mergeCell ref="A5:D5"/>
    <mergeCell ref="A8:B8"/>
    <mergeCell ref="A10:A13"/>
    <mergeCell ref="FM34:FN34"/>
    <mergeCell ref="A47:A48"/>
    <mergeCell ref="A43:A45"/>
    <mergeCell ref="A36:A40"/>
    <mergeCell ref="FE34:FF34"/>
    <mergeCell ref="FI34:FJ34"/>
    <mergeCell ref="DA34:DB34"/>
    <mergeCell ref="DE34:DF34"/>
    <mergeCell ref="DY34:DZ34"/>
    <mergeCell ref="EC34:ED34"/>
    <mergeCell ref="EG34:EH34"/>
    <mergeCell ref="EK34:EL34"/>
    <mergeCell ref="Q34:R34"/>
    <mergeCell ref="Y34:Z34"/>
    <mergeCell ref="I34:J34"/>
    <mergeCell ref="DI34:DJ34"/>
    <mergeCell ref="M34:N34"/>
    <mergeCell ref="CW34:CX34"/>
    <mergeCell ref="CK34:CL34"/>
    <mergeCell ref="BM34:BN34"/>
    <mergeCell ref="BQ34:BR34"/>
    <mergeCell ref="BU34:BV34"/>
    <mergeCell ref="AK34:AL34"/>
    <mergeCell ref="AO34:AP34"/>
    <mergeCell ref="AS34:AT34"/>
    <mergeCell ref="AW34:AX34"/>
    <mergeCell ref="IS34:IT34"/>
    <mergeCell ref="FQ34:FR34"/>
    <mergeCell ref="U34:V34"/>
    <mergeCell ref="ES34:ET34"/>
    <mergeCell ref="EW34:EX34"/>
    <mergeCell ref="FA34:FB34"/>
    <mergeCell ref="EO34:EP34"/>
    <mergeCell ref="BI34:BJ34"/>
    <mergeCell ref="FU34:FV34"/>
    <mergeCell ref="HA34:HB34"/>
    <mergeCell ref="HE34:HF34"/>
    <mergeCell ref="DM34:DN34"/>
    <mergeCell ref="DQ34:DR34"/>
    <mergeCell ref="DU34:DV34"/>
    <mergeCell ref="BA34:BB34"/>
    <mergeCell ref="BE34:BF34"/>
    <mergeCell ref="HI34:HJ34"/>
    <mergeCell ref="IC34:ID34"/>
    <mergeCell ref="IG34:IH34"/>
    <mergeCell ref="IK34:IL34"/>
    <mergeCell ref="IO34:IP34"/>
    <mergeCell ref="HM34:HN34"/>
    <mergeCell ref="HQ34:HR34"/>
    <mergeCell ref="HU34:HV34"/>
    <mergeCell ref="HY34:HZ34"/>
    <mergeCell ref="A80:A81"/>
    <mergeCell ref="GW34:GX34"/>
    <mergeCell ref="BY34:BZ34"/>
    <mergeCell ref="CC34:CD34"/>
    <mergeCell ref="CG34:CH34"/>
    <mergeCell ref="GC34:GD34"/>
    <mergeCell ref="GG34:GH34"/>
    <mergeCell ref="GK34:GL34"/>
    <mergeCell ref="GO34:GP34"/>
    <mergeCell ref="GS34:GT34"/>
    <mergeCell ref="FY34:FZ34"/>
    <mergeCell ref="CO34:CP34"/>
    <mergeCell ref="CS34:CT34"/>
    <mergeCell ref="E34:F34"/>
    <mergeCell ref="AC34:AD34"/>
    <mergeCell ref="AG34:AH34"/>
  </mergeCells>
  <phoneticPr fontId="0" type="noConversion"/>
  <printOptions horizontalCentered="1"/>
  <pageMargins left="0.7" right="0.7" top="0.75" bottom="0.75" header="0.3" footer="0.3"/>
  <pageSetup paperSize="9" scale="97" fitToHeight="6" orientation="landscape" r:id="rId1"/>
  <rowBreaks count="1" manualBreakCount="1">
    <brk id="78" min="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2017-07-24T08:37:42Z</cp:lastPrinted>
  <dcterms:created xsi:type="dcterms:W3CDTF">2016-03-29T05:43:46Z</dcterms:created>
  <dcterms:modified xsi:type="dcterms:W3CDTF">2018-07-18T13:55:39Z</dcterms:modified>
</cp:coreProperties>
</file>